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https://invias-my.sharepoint.com/personal/svelasquez_invias_gov_co/Documents/SOREL VELÁSQUEZ/P.M 2015 Regular/"/>
    </mc:Choice>
  </mc:AlternateContent>
  <bookViews>
    <workbookView xWindow="0" yWindow="0" windowWidth="28800" windowHeight="11910" activeTab="1"/>
  </bookViews>
  <sheets>
    <sheet name="F14.1  P.M SIRECI" sheetId="1" r:id="rId1"/>
    <sheet name="PAG WEB" sheetId="2" r:id="rId2"/>
  </sheets>
  <definedNames>
    <definedName name="_xlnm._FilterDatabase" localSheetId="1" hidden="1">'PAG WEB'!$O$1:$O$400</definedName>
  </definedNames>
  <calcPr calcId="171027"/>
</workbook>
</file>

<file path=xl/calcChain.xml><?xml version="1.0" encoding="utf-8"?>
<calcChain xmlns="http://schemas.openxmlformats.org/spreadsheetml/2006/main">
  <c r="R382" i="2" l="1"/>
  <c r="Q382" i="2"/>
  <c r="O382" i="2"/>
  <c r="K382" i="2"/>
  <c r="P382" i="2" s="1"/>
  <c r="R381" i="2"/>
  <c r="Q381" i="2"/>
  <c r="O381" i="2"/>
  <c r="P381" i="2" s="1"/>
  <c r="R380" i="2"/>
  <c r="Q380" i="2"/>
  <c r="O380" i="2"/>
  <c r="P380" i="2" s="1"/>
  <c r="R379" i="2"/>
  <c r="Q379" i="2"/>
  <c r="O379" i="2"/>
  <c r="K379" i="2"/>
  <c r="P379" i="2" s="1"/>
  <c r="R378" i="2"/>
  <c r="Q378" i="2"/>
  <c r="O378" i="2"/>
  <c r="K378" i="2"/>
  <c r="P378" i="2" s="1"/>
  <c r="R377" i="2"/>
  <c r="Q377" i="2"/>
  <c r="O377" i="2"/>
  <c r="K377" i="2"/>
  <c r="P377" i="2" s="1"/>
  <c r="R376" i="2"/>
  <c r="Q376" i="2"/>
  <c r="O376" i="2"/>
  <c r="K376" i="2"/>
  <c r="P376" i="2" s="1"/>
  <c r="R375" i="2"/>
  <c r="Q375" i="2"/>
  <c r="O375" i="2"/>
  <c r="K375" i="2"/>
  <c r="R374" i="2"/>
  <c r="Q374" i="2"/>
  <c r="O374" i="2"/>
  <c r="K374" i="2"/>
  <c r="P374" i="2" s="1"/>
  <c r="R373" i="2"/>
  <c r="Q373" i="2"/>
  <c r="O373" i="2"/>
  <c r="K373" i="2"/>
  <c r="P373" i="2" s="1"/>
  <c r="K372" i="2"/>
  <c r="R371" i="2"/>
  <c r="Q371" i="2"/>
  <c r="O371" i="2"/>
  <c r="K371" i="2"/>
  <c r="R370" i="2"/>
  <c r="Q370" i="2"/>
  <c r="O370" i="2"/>
  <c r="K370" i="2"/>
  <c r="P370" i="2" s="1"/>
  <c r="R369" i="2"/>
  <c r="Q369" i="2"/>
  <c r="O369" i="2"/>
  <c r="K369" i="2"/>
  <c r="P369" i="2" s="1"/>
  <c r="R368" i="2"/>
  <c r="Q368" i="2"/>
  <c r="O368" i="2"/>
  <c r="K368" i="2"/>
  <c r="R367" i="2"/>
  <c r="Q367" i="2"/>
  <c r="O367" i="2"/>
  <c r="K367" i="2"/>
  <c r="R366" i="2"/>
  <c r="Q366" i="2"/>
  <c r="O366" i="2"/>
  <c r="K366" i="2"/>
  <c r="P366" i="2" s="1"/>
  <c r="R365" i="2"/>
  <c r="Q365" i="2"/>
  <c r="O365" i="2"/>
  <c r="K365" i="2"/>
  <c r="R364" i="2"/>
  <c r="Q364" i="2"/>
  <c r="O364" i="2"/>
  <c r="K364" i="2"/>
  <c r="R363" i="2"/>
  <c r="Q363" i="2"/>
  <c r="O363" i="2"/>
  <c r="K363" i="2"/>
  <c r="R362" i="2"/>
  <c r="Q362" i="2"/>
  <c r="O362" i="2"/>
  <c r="K362" i="2"/>
  <c r="R361" i="2"/>
  <c r="Q361" i="2"/>
  <c r="O361" i="2"/>
  <c r="K361" i="2"/>
  <c r="R360" i="2"/>
  <c r="Q360" i="2"/>
  <c r="O360" i="2"/>
  <c r="K360" i="2"/>
  <c r="R359" i="2"/>
  <c r="Q359" i="2"/>
  <c r="O359" i="2"/>
  <c r="K359" i="2"/>
  <c r="R358" i="2"/>
  <c r="Q358" i="2"/>
  <c r="P358" i="2"/>
  <c r="O358" i="2"/>
  <c r="K358" i="2"/>
  <c r="R357" i="2"/>
  <c r="Q357" i="2"/>
  <c r="O357" i="2"/>
  <c r="K357" i="2"/>
  <c r="P357" i="2" s="1"/>
  <c r="R356" i="2"/>
  <c r="Q356" i="2"/>
  <c r="O356" i="2"/>
  <c r="K356" i="2"/>
  <c r="R355" i="2"/>
  <c r="Q355" i="2"/>
  <c r="O355" i="2"/>
  <c r="K355" i="2"/>
  <c r="K354" i="2"/>
  <c r="R353" i="2"/>
  <c r="Q353" i="2"/>
  <c r="O353" i="2"/>
  <c r="K353" i="2"/>
  <c r="R352" i="2"/>
  <c r="Q352" i="2"/>
  <c r="O352" i="2"/>
  <c r="K352" i="2"/>
  <c r="R351" i="2"/>
  <c r="Q351" i="2"/>
  <c r="O351" i="2"/>
  <c r="K351" i="2"/>
  <c r="O350" i="2"/>
  <c r="K350" i="2"/>
  <c r="R349" i="2"/>
  <c r="Q349" i="2"/>
  <c r="O349" i="2"/>
  <c r="K349" i="2"/>
  <c r="R348" i="2"/>
  <c r="Q348" i="2"/>
  <c r="O348" i="2"/>
  <c r="K348" i="2"/>
  <c r="R347" i="2"/>
  <c r="Q347" i="2"/>
  <c r="O347" i="2"/>
  <c r="K347" i="2"/>
  <c r="R346" i="2"/>
  <c r="Q346" i="2"/>
  <c r="O346" i="2"/>
  <c r="K346" i="2"/>
  <c r="R345" i="2"/>
  <c r="Q345" i="2"/>
  <c r="O345" i="2"/>
  <c r="K345" i="2"/>
  <c r="R344" i="2"/>
  <c r="Q344" i="2"/>
  <c r="O344" i="2"/>
  <c r="K344" i="2"/>
  <c r="R343" i="2"/>
  <c r="Q343" i="2"/>
  <c r="P343" i="2"/>
  <c r="O343" i="2"/>
  <c r="K343" i="2"/>
  <c r="R342" i="2"/>
  <c r="Q342" i="2"/>
  <c r="O342" i="2"/>
  <c r="K342" i="2"/>
  <c r="P342" i="2" s="1"/>
  <c r="R341" i="2"/>
  <c r="Q341" i="2"/>
  <c r="O341" i="2"/>
  <c r="K341" i="2"/>
  <c r="R340" i="2"/>
  <c r="Q340" i="2"/>
  <c r="O340" i="2"/>
  <c r="K340" i="2"/>
  <c r="V339" i="2"/>
  <c r="R339" i="2"/>
  <c r="Q339" i="2"/>
  <c r="O339" i="2"/>
  <c r="K339" i="2"/>
  <c r="R338" i="2"/>
  <c r="Q338" i="2"/>
  <c r="O338" i="2"/>
  <c r="K338" i="2"/>
  <c r="R337" i="2"/>
  <c r="Q337" i="2"/>
  <c r="O337" i="2"/>
  <c r="K337" i="2"/>
  <c r="R336" i="2"/>
  <c r="Q336" i="2"/>
  <c r="O336" i="2"/>
  <c r="K336" i="2"/>
  <c r="P336" i="2" s="1"/>
  <c r="R335" i="2"/>
  <c r="Q335" i="2"/>
  <c r="O335" i="2"/>
  <c r="K335" i="2"/>
  <c r="P335" i="2" s="1"/>
  <c r="R334" i="2"/>
  <c r="Q334" i="2"/>
  <c r="O334" i="2"/>
  <c r="K334" i="2"/>
  <c r="R333" i="2"/>
  <c r="Q333" i="2"/>
  <c r="O333" i="2"/>
  <c r="K333" i="2"/>
  <c r="R332" i="2"/>
  <c r="Q332" i="2"/>
  <c r="O332" i="2"/>
  <c r="K332" i="2"/>
  <c r="P332" i="2" s="1"/>
  <c r="R331" i="2"/>
  <c r="Q331" i="2"/>
  <c r="O331" i="2"/>
  <c r="K331" i="2"/>
  <c r="P331" i="2" s="1"/>
  <c r="R330" i="2"/>
  <c r="Q330" i="2"/>
  <c r="O330" i="2"/>
  <c r="K330" i="2"/>
  <c r="R329" i="2"/>
  <c r="Q329" i="2"/>
  <c r="O329" i="2"/>
  <c r="K329" i="2"/>
  <c r="R328" i="2"/>
  <c r="Q328" i="2"/>
  <c r="O328" i="2"/>
  <c r="K328" i="2"/>
  <c r="P328" i="2" s="1"/>
  <c r="R327" i="2"/>
  <c r="Q327" i="2"/>
  <c r="O327" i="2"/>
  <c r="K327" i="2"/>
  <c r="R326" i="2"/>
  <c r="Q326" i="2"/>
  <c r="O326" i="2"/>
  <c r="K326" i="2"/>
  <c r="R325" i="2"/>
  <c r="Q325" i="2"/>
  <c r="O325" i="2"/>
  <c r="K325" i="2"/>
  <c r="R324" i="2"/>
  <c r="Q324" i="2"/>
  <c r="O324" i="2"/>
  <c r="K324" i="2"/>
  <c r="R323" i="2"/>
  <c r="Q323" i="2"/>
  <c r="O323" i="2"/>
  <c r="P323" i="2" s="1"/>
  <c r="K323" i="2"/>
  <c r="R322" i="2"/>
  <c r="Q322" i="2"/>
  <c r="O322" i="2"/>
  <c r="K322" i="2"/>
  <c r="R321" i="2"/>
  <c r="Q321" i="2"/>
  <c r="O321" i="2"/>
  <c r="K321" i="2"/>
  <c r="R320" i="2"/>
  <c r="Q320" i="2"/>
  <c r="P320" i="2"/>
  <c r="O320" i="2"/>
  <c r="K320" i="2"/>
  <c r="R319" i="2"/>
  <c r="Q319" i="2"/>
  <c r="O319" i="2"/>
  <c r="K319" i="2"/>
  <c r="R318" i="2"/>
  <c r="Q318" i="2"/>
  <c r="O318" i="2"/>
  <c r="K318" i="2"/>
  <c r="R317" i="2"/>
  <c r="Q317" i="2"/>
  <c r="O317" i="2"/>
  <c r="K317" i="2"/>
  <c r="R316" i="2"/>
  <c r="Q316" i="2"/>
  <c r="O316" i="2"/>
  <c r="K316" i="2"/>
  <c r="O315" i="2"/>
  <c r="K315" i="2"/>
  <c r="O314" i="2"/>
  <c r="K314" i="2"/>
  <c r="R313" i="2"/>
  <c r="Q313" i="2"/>
  <c r="O313" i="2"/>
  <c r="K313" i="2"/>
  <c r="R312" i="2"/>
  <c r="Q312" i="2"/>
  <c r="O312" i="2"/>
  <c r="K312" i="2"/>
  <c r="R311" i="2"/>
  <c r="Q311" i="2"/>
  <c r="O311" i="2"/>
  <c r="K311" i="2"/>
  <c r="O310" i="2"/>
  <c r="K310" i="2"/>
  <c r="R309" i="2"/>
  <c r="Q309" i="2"/>
  <c r="O309" i="2"/>
  <c r="K309" i="2"/>
  <c r="R308" i="2"/>
  <c r="Q308" i="2"/>
  <c r="O308" i="2"/>
  <c r="K308" i="2"/>
  <c r="P308" i="2" s="1"/>
  <c r="R307" i="2"/>
  <c r="Q307" i="2"/>
  <c r="O307" i="2"/>
  <c r="K307" i="2"/>
  <c r="P307" i="2" s="1"/>
  <c r="R306" i="2"/>
  <c r="Q306" i="2"/>
  <c r="O306" i="2"/>
  <c r="K306" i="2"/>
  <c r="R305" i="2"/>
  <c r="Q305" i="2"/>
  <c r="O305" i="2"/>
  <c r="K305" i="2"/>
  <c r="R304" i="2"/>
  <c r="Q304" i="2"/>
  <c r="O304" i="2"/>
  <c r="K304" i="2"/>
  <c r="P304" i="2" s="1"/>
  <c r="R303" i="2"/>
  <c r="Q303" i="2"/>
  <c r="O303" i="2"/>
  <c r="K303" i="2"/>
  <c r="R302" i="2"/>
  <c r="Q302" i="2"/>
  <c r="O302" i="2"/>
  <c r="K302" i="2"/>
  <c r="R301" i="2"/>
  <c r="Q301" i="2"/>
  <c r="O301" i="2"/>
  <c r="K301" i="2"/>
  <c r="O300" i="2"/>
  <c r="K300" i="2"/>
  <c r="R300" i="2" s="1"/>
  <c r="R299" i="2"/>
  <c r="Q299" i="2"/>
  <c r="O299" i="2"/>
  <c r="K299" i="2"/>
  <c r="P299" i="2" s="1"/>
  <c r="R298" i="2"/>
  <c r="Q298" i="2"/>
  <c r="O298" i="2"/>
  <c r="K298" i="2"/>
  <c r="R297" i="2"/>
  <c r="Q297" i="2"/>
  <c r="O297" i="2"/>
  <c r="K297" i="2"/>
  <c r="R296" i="2"/>
  <c r="Q296" i="2"/>
  <c r="O296" i="2"/>
  <c r="K296" i="2"/>
  <c r="P296" i="2" s="1"/>
  <c r="R295" i="2"/>
  <c r="Q295" i="2"/>
  <c r="O295" i="2"/>
  <c r="K295" i="2"/>
  <c r="P295" i="2" s="1"/>
  <c r="O294" i="2"/>
  <c r="K294" i="2"/>
  <c r="R293" i="2"/>
  <c r="Q293" i="2"/>
  <c r="O293" i="2"/>
  <c r="K293" i="2"/>
  <c r="R292" i="2"/>
  <c r="Q292" i="2"/>
  <c r="O292" i="2"/>
  <c r="K292" i="2"/>
  <c r="R291" i="2"/>
  <c r="Q291" i="2"/>
  <c r="O291" i="2"/>
  <c r="K291" i="2"/>
  <c r="P291" i="2" s="1"/>
  <c r="R290" i="2"/>
  <c r="Q290" i="2"/>
  <c r="O290" i="2"/>
  <c r="K290" i="2"/>
  <c r="P290" i="2" s="1"/>
  <c r="R289" i="2"/>
  <c r="Q289" i="2"/>
  <c r="O289" i="2"/>
  <c r="K289" i="2"/>
  <c r="P289" i="2" s="1"/>
  <c r="R288" i="2"/>
  <c r="Q288" i="2"/>
  <c r="O288" i="2"/>
  <c r="K288" i="2"/>
  <c r="P288" i="2" s="1"/>
  <c r="R287" i="2"/>
  <c r="Q287" i="2"/>
  <c r="O287" i="2"/>
  <c r="K287" i="2"/>
  <c r="P287" i="2" s="1"/>
  <c r="R286" i="2"/>
  <c r="Q286" i="2"/>
  <c r="O286" i="2"/>
  <c r="K286" i="2"/>
  <c r="P286" i="2" s="1"/>
  <c r="R285" i="2"/>
  <c r="Q285" i="2"/>
  <c r="O285" i="2"/>
  <c r="K285" i="2"/>
  <c r="R284" i="2"/>
  <c r="Q284" i="2"/>
  <c r="O284" i="2"/>
  <c r="K284" i="2"/>
  <c r="R283" i="2"/>
  <c r="Q283" i="2"/>
  <c r="O283" i="2"/>
  <c r="K283" i="2"/>
  <c r="P283" i="2" s="1"/>
  <c r="R282" i="2"/>
  <c r="O282" i="2"/>
  <c r="K282" i="2"/>
  <c r="R281" i="2"/>
  <c r="Q281" i="2"/>
  <c r="O281" i="2"/>
  <c r="K281" i="2"/>
  <c r="R280" i="2"/>
  <c r="Q280" i="2"/>
  <c r="O280" i="2"/>
  <c r="K280" i="2"/>
  <c r="P280" i="2" s="1"/>
  <c r="R279" i="2"/>
  <c r="Q279" i="2"/>
  <c r="O279" i="2"/>
  <c r="K279" i="2"/>
  <c r="P279" i="2" s="1"/>
  <c r="R278" i="2"/>
  <c r="Q278" i="2"/>
  <c r="O278" i="2"/>
  <c r="K278" i="2"/>
  <c r="R277" i="2"/>
  <c r="Q277" i="2"/>
  <c r="O277" i="2"/>
  <c r="K277" i="2"/>
  <c r="R276" i="2"/>
  <c r="Q276" i="2"/>
  <c r="O276" i="2"/>
  <c r="K276" i="2"/>
  <c r="P276" i="2" s="1"/>
  <c r="O275" i="2"/>
  <c r="K275" i="2"/>
  <c r="R274" i="2"/>
  <c r="Q274" i="2"/>
  <c r="O274" i="2"/>
  <c r="K274" i="2"/>
  <c r="R273" i="2"/>
  <c r="Q273" i="2"/>
  <c r="O273" i="2"/>
  <c r="K273" i="2"/>
  <c r="R272" i="2"/>
  <c r="Q272" i="2"/>
  <c r="O272" i="2"/>
  <c r="K272" i="2"/>
  <c r="R271" i="2"/>
  <c r="Q271" i="2"/>
  <c r="P271" i="2"/>
  <c r="O271" i="2"/>
  <c r="K271" i="2"/>
  <c r="R270" i="2"/>
  <c r="Q270" i="2"/>
  <c r="O270" i="2"/>
  <c r="K270" i="2"/>
  <c r="P270" i="2" s="1"/>
  <c r="R269" i="2"/>
  <c r="Q269" i="2"/>
  <c r="O269" i="2"/>
  <c r="K269" i="2"/>
  <c r="P269" i="2" s="1"/>
  <c r="R268" i="2"/>
  <c r="Q268" i="2"/>
  <c r="O268" i="2"/>
  <c r="K268" i="2"/>
  <c r="P268" i="2" s="1"/>
  <c r="R267" i="2"/>
  <c r="Q267" i="2"/>
  <c r="O267" i="2"/>
  <c r="K267" i="2"/>
  <c r="P267" i="2" s="1"/>
  <c r="R266" i="2"/>
  <c r="Q266" i="2"/>
  <c r="O266" i="2"/>
  <c r="K266" i="2"/>
  <c r="P266" i="2" s="1"/>
  <c r="R265" i="2"/>
  <c r="Q265" i="2"/>
  <c r="O265" i="2"/>
  <c r="K265" i="2"/>
  <c r="R264" i="2"/>
  <c r="Q264" i="2"/>
  <c r="O264" i="2"/>
  <c r="K264" i="2"/>
  <c r="R263" i="2"/>
  <c r="Q263" i="2"/>
  <c r="O263" i="2"/>
  <c r="K263" i="2"/>
  <c r="P263" i="2" s="1"/>
  <c r="R262" i="2"/>
  <c r="Q262" i="2"/>
  <c r="O262" i="2"/>
  <c r="K262" i="2"/>
  <c r="P262" i="2" s="1"/>
  <c r="R261" i="2"/>
  <c r="Q261" i="2"/>
  <c r="O261" i="2"/>
  <c r="K261" i="2"/>
  <c r="P261" i="2" s="1"/>
  <c r="R260" i="2"/>
  <c r="Q260" i="2"/>
  <c r="O260" i="2"/>
  <c r="K260" i="2"/>
  <c r="P260" i="2" s="1"/>
  <c r="R259" i="2"/>
  <c r="Q259" i="2"/>
  <c r="O259" i="2"/>
  <c r="K259" i="2"/>
  <c r="P259" i="2" s="1"/>
  <c r="R258" i="2"/>
  <c r="Q258" i="2"/>
  <c r="O258" i="2"/>
  <c r="K258" i="2"/>
  <c r="P258" i="2" s="1"/>
  <c r="O257" i="2"/>
  <c r="K257" i="2"/>
  <c r="R257" i="2" s="1"/>
  <c r="O256" i="2"/>
  <c r="K256" i="2"/>
  <c r="R256" i="2" s="1"/>
  <c r="O255" i="2"/>
  <c r="K255" i="2"/>
  <c r="R255" i="2" s="1"/>
  <c r="R254" i="2"/>
  <c r="Q254" i="2"/>
  <c r="O254" i="2"/>
  <c r="K254" i="2"/>
  <c r="R253" i="2"/>
  <c r="Q253" i="2"/>
  <c r="O253" i="2"/>
  <c r="K253" i="2"/>
  <c r="O252" i="2"/>
  <c r="K252" i="2"/>
  <c r="R251" i="2"/>
  <c r="Q251" i="2"/>
  <c r="O251" i="2"/>
  <c r="K251" i="2"/>
  <c r="P251" i="2" s="1"/>
  <c r="R250" i="2"/>
  <c r="Q250" i="2"/>
  <c r="O250" i="2"/>
  <c r="K250" i="2"/>
  <c r="R249" i="2"/>
  <c r="Q249" i="2"/>
  <c r="O249" i="2"/>
  <c r="K249" i="2"/>
  <c r="R248" i="2"/>
  <c r="Q248" i="2"/>
  <c r="O248" i="2"/>
  <c r="K248" i="2"/>
  <c r="P248" i="2" s="1"/>
  <c r="R247" i="2"/>
  <c r="Q247" i="2"/>
  <c r="O247" i="2"/>
  <c r="P247" i="2" s="1"/>
  <c r="K247" i="2"/>
  <c r="R246" i="2"/>
  <c r="Q246" i="2"/>
  <c r="O246" i="2"/>
  <c r="K246" i="2"/>
  <c r="R245" i="2"/>
  <c r="Q245" i="2"/>
  <c r="O245" i="2"/>
  <c r="K245" i="2"/>
  <c r="R244" i="2"/>
  <c r="Q244" i="2"/>
  <c r="O244" i="2"/>
  <c r="K244" i="2"/>
  <c r="R243" i="2"/>
  <c r="Q243" i="2"/>
  <c r="O243" i="2"/>
  <c r="K243" i="2"/>
  <c r="R242" i="2"/>
  <c r="Q242" i="2"/>
  <c r="O242" i="2"/>
  <c r="K242" i="2"/>
  <c r="R241" i="2"/>
  <c r="Q241" i="2"/>
  <c r="O241" i="2"/>
  <c r="K241" i="2"/>
  <c r="R240" i="2"/>
  <c r="Q240" i="2"/>
  <c r="P240" i="2"/>
  <c r="O240" i="2"/>
  <c r="K240" i="2"/>
  <c r="R239" i="2"/>
  <c r="Q239" i="2"/>
  <c r="O239" i="2"/>
  <c r="P239" i="2" s="1"/>
  <c r="K239" i="2"/>
  <c r="R238" i="2"/>
  <c r="Q238" i="2"/>
  <c r="O238" i="2"/>
  <c r="K238" i="2"/>
  <c r="R237" i="2"/>
  <c r="Q237" i="2"/>
  <c r="O237" i="2"/>
  <c r="K237" i="2"/>
  <c r="R236" i="2"/>
  <c r="Q236" i="2"/>
  <c r="O236" i="2"/>
  <c r="K236" i="2"/>
  <c r="R235" i="2"/>
  <c r="Q235" i="2"/>
  <c r="O235" i="2"/>
  <c r="K235" i="2"/>
  <c r="R234" i="2"/>
  <c r="Q234" i="2"/>
  <c r="O234" i="2"/>
  <c r="K234" i="2"/>
  <c r="R233" i="2"/>
  <c r="Q233" i="2"/>
  <c r="O233" i="2"/>
  <c r="K233" i="2"/>
  <c r="O232" i="2"/>
  <c r="K232" i="2"/>
  <c r="O231" i="2"/>
  <c r="K231" i="2"/>
  <c r="R230" i="2"/>
  <c r="Q230" i="2"/>
  <c r="O230" i="2"/>
  <c r="K230" i="2"/>
  <c r="R229" i="2"/>
  <c r="Q229" i="2"/>
  <c r="O229" i="2"/>
  <c r="K229" i="2"/>
  <c r="R228" i="2"/>
  <c r="Q228" i="2"/>
  <c r="O228" i="2"/>
  <c r="K228" i="2"/>
  <c r="R227" i="2"/>
  <c r="Q227" i="2"/>
  <c r="O227" i="2"/>
  <c r="K227" i="2"/>
  <c r="P227" i="2" s="1"/>
  <c r="R226" i="2"/>
  <c r="Q226" i="2"/>
  <c r="O226" i="2"/>
  <c r="K226" i="2"/>
  <c r="P226" i="2" s="1"/>
  <c r="R225" i="2"/>
  <c r="Q225" i="2"/>
  <c r="O225" i="2"/>
  <c r="K225" i="2"/>
  <c r="P225" i="2" s="1"/>
  <c r="O224" i="2"/>
  <c r="K224" i="2"/>
  <c r="R224" i="2" s="1"/>
  <c r="R223" i="2"/>
  <c r="Q223" i="2"/>
  <c r="P223" i="2"/>
  <c r="O223" i="2"/>
  <c r="K223" i="2"/>
  <c r="O222" i="2"/>
  <c r="K222" i="2"/>
  <c r="R222" i="2" s="1"/>
  <c r="O221" i="2"/>
  <c r="K221" i="2"/>
  <c r="R221" i="2" s="1"/>
  <c r="O220" i="2"/>
  <c r="K220" i="2"/>
  <c r="R220" i="2" s="1"/>
  <c r="O219" i="2"/>
  <c r="K219" i="2"/>
  <c r="R219" i="2" s="1"/>
  <c r="R218" i="2"/>
  <c r="Q218" i="2"/>
  <c r="O218" i="2"/>
  <c r="K218" i="2"/>
  <c r="P218" i="2" s="1"/>
  <c r="R217" i="2"/>
  <c r="Q217" i="2"/>
  <c r="O217" i="2"/>
  <c r="K217" i="2"/>
  <c r="P217" i="2" s="1"/>
  <c r="O216" i="2"/>
  <c r="K216" i="2"/>
  <c r="R216" i="2" s="1"/>
  <c r="O215" i="2"/>
  <c r="K215" i="2"/>
  <c r="R215" i="2" s="1"/>
  <c r="O214" i="2"/>
  <c r="K214" i="2"/>
  <c r="O213" i="2"/>
  <c r="K213" i="2"/>
  <c r="R213" i="2" s="1"/>
  <c r="O212" i="2"/>
  <c r="K212" i="2"/>
  <c r="R212" i="2" s="1"/>
  <c r="O211" i="2"/>
  <c r="K211" i="2"/>
  <c r="R211" i="2" s="1"/>
  <c r="O210" i="2"/>
  <c r="K210" i="2"/>
  <c r="O209" i="2"/>
  <c r="K209" i="2"/>
  <c r="R209" i="2" s="1"/>
  <c r="O208" i="2"/>
  <c r="K208" i="2"/>
  <c r="R208" i="2" s="1"/>
  <c r="O207" i="2"/>
  <c r="K207" i="2"/>
  <c r="R207" i="2" s="1"/>
  <c r="R206" i="2"/>
  <c r="Q206" i="2"/>
  <c r="O206" i="2"/>
  <c r="K206" i="2"/>
  <c r="O205" i="2"/>
  <c r="K205" i="2"/>
  <c r="R205" i="2" s="1"/>
  <c r="O204" i="2"/>
  <c r="K204" i="2"/>
  <c r="R204" i="2" s="1"/>
  <c r="R203" i="2"/>
  <c r="Q203" i="2"/>
  <c r="O203" i="2"/>
  <c r="P203" i="2" s="1"/>
  <c r="K203" i="2"/>
  <c r="O202" i="2"/>
  <c r="K202" i="2"/>
  <c r="O201" i="2"/>
  <c r="K201" i="2"/>
  <c r="R201" i="2" s="1"/>
  <c r="O200" i="2"/>
  <c r="K200" i="2"/>
  <c r="R200" i="2" s="1"/>
  <c r="E200" i="2"/>
  <c r="O199" i="2"/>
  <c r="K199" i="2"/>
  <c r="O198" i="2"/>
  <c r="K198" i="2"/>
  <c r="R198" i="2" s="1"/>
  <c r="O197" i="2"/>
  <c r="K197" i="2"/>
  <c r="R197" i="2" s="1"/>
  <c r="O196" i="2"/>
  <c r="K196" i="2"/>
  <c r="O195" i="2"/>
  <c r="K195" i="2"/>
  <c r="O194" i="2"/>
  <c r="K194" i="2"/>
  <c r="R194" i="2" s="1"/>
  <c r="O193" i="2"/>
  <c r="K193" i="2"/>
  <c r="R193" i="2" s="1"/>
  <c r="O192" i="2"/>
  <c r="K192" i="2"/>
  <c r="O191" i="2"/>
  <c r="K191" i="2"/>
  <c r="O190" i="2"/>
  <c r="K190" i="2"/>
  <c r="R190" i="2" s="1"/>
  <c r="O189" i="2"/>
  <c r="K189" i="2"/>
  <c r="R189" i="2" s="1"/>
  <c r="O188" i="2"/>
  <c r="K188" i="2"/>
  <c r="R187" i="2"/>
  <c r="Q187" i="2"/>
  <c r="O187" i="2"/>
  <c r="K187" i="2"/>
  <c r="O186" i="2"/>
  <c r="K186" i="2"/>
  <c r="R186" i="2" s="1"/>
  <c r="O185" i="2"/>
  <c r="K185" i="2"/>
  <c r="R185" i="2" s="1"/>
  <c r="R184" i="2"/>
  <c r="Q184" i="2"/>
  <c r="O184" i="2"/>
  <c r="K184" i="2"/>
  <c r="P184" i="2" s="1"/>
  <c r="O183" i="2"/>
  <c r="K183" i="2"/>
  <c r="P183" i="2" s="1"/>
  <c r="Q183" i="2" s="1"/>
  <c r="O182" i="2"/>
  <c r="K182" i="2"/>
  <c r="R182" i="2" s="1"/>
  <c r="P181" i="2"/>
  <c r="Q181" i="2" s="1"/>
  <c r="O181" i="2"/>
  <c r="K181" i="2"/>
  <c r="R181" i="2" s="1"/>
  <c r="R180" i="2"/>
  <c r="O180" i="2"/>
  <c r="K180" i="2"/>
  <c r="O179" i="2"/>
  <c r="K179" i="2"/>
  <c r="O178" i="2"/>
  <c r="K178" i="2"/>
  <c r="O177" i="2"/>
  <c r="K177" i="2"/>
  <c r="R177" i="2" s="1"/>
  <c r="R176" i="2"/>
  <c r="Q176" i="2"/>
  <c r="O176" i="2"/>
  <c r="K176" i="2"/>
  <c r="P176" i="2" s="1"/>
  <c r="O175" i="2"/>
  <c r="K175" i="2"/>
  <c r="R175" i="2" s="1"/>
  <c r="O174" i="2"/>
  <c r="K174" i="2"/>
  <c r="R174" i="2" s="1"/>
  <c r="O173" i="2"/>
  <c r="K173" i="2"/>
  <c r="R173" i="2" s="1"/>
  <c r="O172" i="2"/>
  <c r="K172" i="2"/>
  <c r="O171" i="2"/>
  <c r="K171" i="2"/>
  <c r="O170" i="2"/>
  <c r="K170" i="2"/>
  <c r="P170" i="2" s="1"/>
  <c r="Q170" i="2" s="1"/>
  <c r="O169" i="2"/>
  <c r="K169" i="2"/>
  <c r="R169" i="2" s="1"/>
  <c r="R168" i="2"/>
  <c r="Q168" i="2"/>
  <c r="O168" i="2"/>
  <c r="P168" i="2" s="1"/>
  <c r="K168" i="2"/>
  <c r="O167" i="2"/>
  <c r="K167" i="2"/>
  <c r="R167" i="2" s="1"/>
  <c r="O166" i="2"/>
  <c r="K166" i="2"/>
  <c r="O165" i="2"/>
  <c r="K165" i="2"/>
  <c r="R165" i="2" s="1"/>
  <c r="O164" i="2"/>
  <c r="P164" i="2" s="1"/>
  <c r="Q164" i="2" s="1"/>
  <c r="K164" i="2"/>
  <c r="R164" i="2" s="1"/>
  <c r="O163" i="2"/>
  <c r="K163" i="2"/>
  <c r="R163" i="2" s="1"/>
  <c r="R162" i="2"/>
  <c r="Q162" i="2"/>
  <c r="O162" i="2"/>
  <c r="K162" i="2"/>
  <c r="O161" i="2"/>
  <c r="K161" i="2"/>
  <c r="R161" i="2" s="1"/>
  <c r="O160" i="2"/>
  <c r="K160" i="2"/>
  <c r="R160" i="2" s="1"/>
  <c r="O159" i="2"/>
  <c r="K159" i="2"/>
  <c r="R159" i="2" s="1"/>
  <c r="R158" i="2"/>
  <c r="O158" i="2"/>
  <c r="K158" i="2"/>
  <c r="O157" i="2"/>
  <c r="K157" i="2"/>
  <c r="R157" i="2" s="1"/>
  <c r="O156" i="2"/>
  <c r="K156" i="2"/>
  <c r="R156" i="2" s="1"/>
  <c r="R155" i="2"/>
  <c r="Q155" i="2"/>
  <c r="O155" i="2"/>
  <c r="K155" i="2"/>
  <c r="P155" i="2" s="1"/>
  <c r="O154" i="2"/>
  <c r="K154" i="2"/>
  <c r="O153" i="2"/>
  <c r="K153" i="2"/>
  <c r="R153" i="2" s="1"/>
  <c r="P152" i="2"/>
  <c r="Q152" i="2" s="1"/>
  <c r="O152" i="2"/>
  <c r="K152" i="2"/>
  <c r="R152" i="2" s="1"/>
  <c r="R151" i="2"/>
  <c r="Q151" i="2"/>
  <c r="O151" i="2"/>
  <c r="K151" i="2"/>
  <c r="P151" i="2" s="1"/>
  <c r="R150" i="2"/>
  <c r="Q150" i="2"/>
  <c r="O150" i="2"/>
  <c r="K150" i="2"/>
  <c r="O149" i="2"/>
  <c r="K149" i="2"/>
  <c r="R149" i="2" s="1"/>
  <c r="R148" i="2"/>
  <c r="Q148" i="2"/>
  <c r="P148" i="2"/>
  <c r="O148" i="2"/>
  <c r="K148" i="2"/>
  <c r="O147" i="2"/>
  <c r="K147" i="2"/>
  <c r="R147" i="2" s="1"/>
  <c r="O146" i="2"/>
  <c r="K146" i="2"/>
  <c r="P146" i="2" s="1"/>
  <c r="Q146" i="2" s="1"/>
  <c r="R145" i="2"/>
  <c r="Q145" i="2"/>
  <c r="O145" i="2"/>
  <c r="K145" i="2"/>
  <c r="R144" i="2"/>
  <c r="Q144" i="2"/>
  <c r="O144" i="2"/>
  <c r="K144" i="2"/>
  <c r="O143" i="2"/>
  <c r="P143" i="2" s="1"/>
  <c r="Q143" i="2" s="1"/>
  <c r="K143" i="2"/>
  <c r="R143" i="2" s="1"/>
  <c r="R142" i="2"/>
  <c r="Q142" i="2"/>
  <c r="O142" i="2"/>
  <c r="K142" i="2"/>
  <c r="R141" i="2"/>
  <c r="Q141" i="2"/>
  <c r="O141" i="2"/>
  <c r="K141" i="2"/>
  <c r="R140" i="2"/>
  <c r="Q140" i="2"/>
  <c r="P140" i="2"/>
  <c r="O140" i="2"/>
  <c r="K140" i="2"/>
  <c r="R139" i="2"/>
  <c r="Q139" i="2"/>
  <c r="O139" i="2"/>
  <c r="K139" i="2"/>
  <c r="O138" i="2"/>
  <c r="K138" i="2"/>
  <c r="R138" i="2" s="1"/>
  <c r="R137" i="2"/>
  <c r="Q137" i="2"/>
  <c r="O137" i="2"/>
  <c r="K137" i="2"/>
  <c r="R136" i="2"/>
  <c r="Q136" i="2"/>
  <c r="O136" i="2"/>
  <c r="K136" i="2"/>
  <c r="R135" i="2"/>
  <c r="Q135" i="2"/>
  <c r="O135" i="2"/>
  <c r="K135" i="2"/>
  <c r="R134" i="2"/>
  <c r="Q134" i="2"/>
  <c r="O134" i="2"/>
  <c r="K134" i="2"/>
  <c r="R133" i="2"/>
  <c r="Q133" i="2"/>
  <c r="O133" i="2"/>
  <c r="K133" i="2"/>
  <c r="R132" i="2"/>
  <c r="Q132" i="2"/>
  <c r="O132" i="2"/>
  <c r="P132" i="2" s="1"/>
  <c r="K132" i="2"/>
  <c r="R131" i="2"/>
  <c r="Q131" i="2"/>
  <c r="P131" i="2"/>
  <c r="O131" i="2"/>
  <c r="K131" i="2"/>
  <c r="R130" i="2"/>
  <c r="Q130" i="2"/>
  <c r="O130" i="2"/>
  <c r="K130" i="2"/>
  <c r="O129" i="2"/>
  <c r="K129" i="2"/>
  <c r="R129" i="2" s="1"/>
  <c r="O128" i="2"/>
  <c r="K128" i="2"/>
  <c r="R128" i="2" s="1"/>
  <c r="O127" i="2"/>
  <c r="K127" i="2"/>
  <c r="R127" i="2" s="1"/>
  <c r="R126" i="2"/>
  <c r="O126" i="2"/>
  <c r="K126" i="2"/>
  <c r="P126" i="2" s="1"/>
  <c r="Q126" i="2" s="1"/>
  <c r="O125" i="2"/>
  <c r="K125" i="2"/>
  <c r="R125" i="2" s="1"/>
  <c r="O124" i="2"/>
  <c r="K124" i="2"/>
  <c r="R124" i="2" s="1"/>
  <c r="O123" i="2"/>
  <c r="K123" i="2"/>
  <c r="R123" i="2" s="1"/>
  <c r="O122" i="2"/>
  <c r="K122" i="2"/>
  <c r="P122" i="2" s="1"/>
  <c r="Q122" i="2" s="1"/>
  <c r="O121" i="2"/>
  <c r="K121" i="2"/>
  <c r="R121" i="2" s="1"/>
  <c r="O120" i="2"/>
  <c r="K120" i="2"/>
  <c r="R120" i="2" s="1"/>
  <c r="O119" i="2"/>
  <c r="K119" i="2"/>
  <c r="R119" i="2" s="1"/>
  <c r="O118" i="2"/>
  <c r="K118" i="2"/>
  <c r="R118" i="2" s="1"/>
  <c r="O117" i="2"/>
  <c r="K117" i="2"/>
  <c r="R117" i="2" s="1"/>
  <c r="O116" i="2"/>
  <c r="K116" i="2"/>
  <c r="R116" i="2" s="1"/>
  <c r="O115" i="2"/>
  <c r="K115" i="2"/>
  <c r="R115" i="2" s="1"/>
  <c r="O114" i="2"/>
  <c r="K114" i="2"/>
  <c r="P114" i="2" s="1"/>
  <c r="Q114" i="2" s="1"/>
  <c r="O113" i="2"/>
  <c r="K113" i="2"/>
  <c r="R113" i="2" s="1"/>
  <c r="O112" i="2"/>
  <c r="K112" i="2"/>
  <c r="R112" i="2" s="1"/>
  <c r="O111" i="2"/>
  <c r="K111" i="2"/>
  <c r="R111" i="2" s="1"/>
  <c r="R110" i="2"/>
  <c r="O110" i="2"/>
  <c r="K110" i="2"/>
  <c r="O109" i="2"/>
  <c r="K109" i="2"/>
  <c r="R109" i="2" s="1"/>
  <c r="O108" i="2"/>
  <c r="K108" i="2"/>
  <c r="R108" i="2" s="1"/>
  <c r="O107" i="2"/>
  <c r="K107" i="2"/>
  <c r="R107" i="2" s="1"/>
  <c r="O106" i="2"/>
  <c r="K106" i="2"/>
  <c r="P106" i="2" s="1"/>
  <c r="Q106" i="2" s="1"/>
  <c r="O105" i="2"/>
  <c r="K105" i="2"/>
  <c r="R105" i="2" s="1"/>
  <c r="O104" i="2"/>
  <c r="K104" i="2"/>
  <c r="R104" i="2" s="1"/>
  <c r="O103" i="2"/>
  <c r="K103" i="2"/>
  <c r="R103" i="2" s="1"/>
  <c r="O102" i="2"/>
  <c r="K102" i="2"/>
  <c r="R102" i="2" s="1"/>
  <c r="O101" i="2"/>
  <c r="K101" i="2"/>
  <c r="R101" i="2" s="1"/>
  <c r="O100" i="2"/>
  <c r="K100" i="2"/>
  <c r="R100" i="2" s="1"/>
  <c r="O99" i="2"/>
  <c r="K99" i="2"/>
  <c r="R99" i="2" s="1"/>
  <c r="R98" i="2"/>
  <c r="O98" i="2"/>
  <c r="K98" i="2"/>
  <c r="P98" i="2" s="1"/>
  <c r="Q98" i="2" s="1"/>
  <c r="O97" i="2"/>
  <c r="K97" i="2"/>
  <c r="R97" i="2" s="1"/>
  <c r="O96" i="2"/>
  <c r="K96" i="2"/>
  <c r="R96" i="2" s="1"/>
  <c r="O95" i="2"/>
  <c r="K95" i="2"/>
  <c r="R95" i="2" s="1"/>
  <c r="R94" i="2"/>
  <c r="O94" i="2"/>
  <c r="K94" i="2"/>
  <c r="O93" i="2"/>
  <c r="K93" i="2"/>
  <c r="R93" i="2" s="1"/>
  <c r="O92" i="2"/>
  <c r="K92" i="2"/>
  <c r="R92" i="2" s="1"/>
  <c r="O91" i="2"/>
  <c r="K91" i="2"/>
  <c r="R91" i="2" s="1"/>
  <c r="O90" i="2"/>
  <c r="K90" i="2"/>
  <c r="P90" i="2" s="1"/>
  <c r="Q90" i="2" s="1"/>
  <c r="O89" i="2"/>
  <c r="K89" i="2"/>
  <c r="R89" i="2" s="1"/>
  <c r="O88" i="2"/>
  <c r="K88" i="2"/>
  <c r="R88" i="2" s="1"/>
  <c r="O87" i="2"/>
  <c r="K87" i="2"/>
  <c r="R87" i="2" s="1"/>
  <c r="R86" i="2"/>
  <c r="Q86" i="2"/>
  <c r="O86" i="2"/>
  <c r="K86" i="2"/>
  <c r="R85" i="2"/>
  <c r="Q85" i="2"/>
  <c r="O85" i="2"/>
  <c r="K85" i="2"/>
  <c r="R84" i="2"/>
  <c r="Q84" i="2"/>
  <c r="O84" i="2"/>
  <c r="K84" i="2"/>
  <c r="P84" i="2" s="1"/>
  <c r="O83" i="2"/>
  <c r="K83" i="2"/>
  <c r="O82" i="2"/>
  <c r="K82" i="2"/>
  <c r="P82" i="2" s="1"/>
  <c r="Q82" i="2" s="1"/>
  <c r="O81" i="2"/>
  <c r="K81" i="2"/>
  <c r="R81" i="2" s="1"/>
  <c r="R80" i="2"/>
  <c r="Q80" i="2"/>
  <c r="O80" i="2"/>
  <c r="K80" i="2"/>
  <c r="P80" i="2" s="1"/>
  <c r="O79" i="2"/>
  <c r="K79" i="2"/>
  <c r="R79" i="2" s="1"/>
  <c r="O78" i="2"/>
  <c r="K78" i="2"/>
  <c r="P78" i="2" s="1"/>
  <c r="Q78" i="2" s="1"/>
  <c r="O77" i="2"/>
  <c r="K77" i="2"/>
  <c r="R77" i="2" s="1"/>
  <c r="O76" i="2"/>
  <c r="K76" i="2"/>
  <c r="R76" i="2" s="1"/>
  <c r="O75" i="2"/>
  <c r="K75" i="2"/>
  <c r="R75" i="2" s="1"/>
  <c r="O74" i="2"/>
  <c r="K74" i="2"/>
  <c r="O73" i="2"/>
  <c r="K73" i="2"/>
  <c r="R73" i="2" s="1"/>
  <c r="O72" i="2"/>
  <c r="K72" i="2"/>
  <c r="R72" i="2" s="1"/>
  <c r="R71" i="2"/>
  <c r="Q71" i="2"/>
  <c r="O71" i="2"/>
  <c r="P71" i="2" s="1"/>
  <c r="K71" i="2"/>
  <c r="O70" i="2"/>
  <c r="K70" i="2"/>
  <c r="P70" i="2" s="1"/>
  <c r="Q70" i="2" s="1"/>
  <c r="O69" i="2"/>
  <c r="K69" i="2"/>
  <c r="R69" i="2" s="1"/>
  <c r="O68" i="2"/>
  <c r="K68" i="2"/>
  <c r="R68" i="2" s="1"/>
  <c r="O67" i="2"/>
  <c r="K67" i="2"/>
  <c r="R67" i="2" s="1"/>
  <c r="O66" i="2"/>
  <c r="K66" i="2"/>
  <c r="R66" i="2" s="1"/>
  <c r="O65" i="2"/>
  <c r="K65" i="2"/>
  <c r="R65" i="2" s="1"/>
  <c r="O64" i="2"/>
  <c r="P64" i="2" s="1"/>
  <c r="Q64" i="2" s="1"/>
  <c r="K64" i="2"/>
  <c r="R64" i="2" s="1"/>
  <c r="O63" i="2"/>
  <c r="K63" i="2"/>
  <c r="R63" i="2" s="1"/>
  <c r="O62" i="2"/>
  <c r="K62" i="2"/>
  <c r="P62" i="2" s="1"/>
  <c r="Q62" i="2" s="1"/>
  <c r="R61" i="2"/>
  <c r="Q61" i="2"/>
  <c r="O61" i="2"/>
  <c r="K61" i="2"/>
  <c r="P61" i="2" s="1"/>
  <c r="O60" i="2"/>
  <c r="K60" i="2"/>
  <c r="R60" i="2" s="1"/>
  <c r="O59" i="2"/>
  <c r="P59" i="2" s="1"/>
  <c r="Q59" i="2" s="1"/>
  <c r="K59" i="2"/>
  <c r="R59" i="2" s="1"/>
  <c r="R58" i="2"/>
  <c r="O58" i="2"/>
  <c r="K58" i="2"/>
  <c r="O57" i="2"/>
  <c r="K57" i="2"/>
  <c r="P57" i="2" s="1"/>
  <c r="Q57" i="2" s="1"/>
  <c r="O56" i="2"/>
  <c r="K56" i="2"/>
  <c r="R56" i="2" s="1"/>
  <c r="O55" i="2"/>
  <c r="K55" i="2"/>
  <c r="R55" i="2" s="1"/>
  <c r="O54" i="2"/>
  <c r="K54" i="2"/>
  <c r="R54" i="2" s="1"/>
  <c r="O53" i="2"/>
  <c r="K53" i="2"/>
  <c r="O52" i="2"/>
  <c r="P52" i="2" s="1"/>
  <c r="Q52" i="2" s="1"/>
  <c r="K52" i="2"/>
  <c r="R52" i="2" s="1"/>
  <c r="O51" i="2"/>
  <c r="K51" i="2"/>
  <c r="R51" i="2" s="1"/>
  <c r="O50" i="2"/>
  <c r="K50" i="2"/>
  <c r="R50" i="2" s="1"/>
  <c r="O49" i="2"/>
  <c r="K49" i="2"/>
  <c r="O48" i="2"/>
  <c r="K48" i="2"/>
  <c r="R48" i="2" s="1"/>
  <c r="O47" i="2"/>
  <c r="K47" i="2"/>
  <c r="R47" i="2" s="1"/>
  <c r="O46" i="2"/>
  <c r="K46" i="2"/>
  <c r="R46" i="2" s="1"/>
  <c r="O45" i="2"/>
  <c r="K45" i="2"/>
  <c r="O44" i="2"/>
  <c r="K44" i="2"/>
  <c r="R43" i="2"/>
  <c r="Q43" i="2"/>
  <c r="O43" i="2"/>
  <c r="K43" i="2"/>
  <c r="O42" i="2"/>
  <c r="K42" i="2"/>
  <c r="R42" i="2" s="1"/>
  <c r="O41" i="2"/>
  <c r="K41" i="2"/>
  <c r="R40" i="2"/>
  <c r="Q40" i="2"/>
  <c r="O40" i="2"/>
  <c r="K40" i="2"/>
  <c r="O39" i="2"/>
  <c r="P39" i="2" s="1"/>
  <c r="Q39" i="2" s="1"/>
  <c r="K39" i="2"/>
  <c r="R39" i="2" s="1"/>
  <c r="O38" i="2"/>
  <c r="K38" i="2"/>
  <c r="R38" i="2" s="1"/>
  <c r="R37" i="2"/>
  <c r="Q37" i="2"/>
  <c r="O37" i="2"/>
  <c r="K37" i="2"/>
  <c r="R36" i="2"/>
  <c r="Q36" i="2"/>
  <c r="O36" i="2"/>
  <c r="K36" i="2"/>
  <c r="O35" i="2"/>
  <c r="K35" i="2"/>
  <c r="R35" i="2" s="1"/>
  <c r="R34" i="2"/>
  <c r="Q34" i="2"/>
  <c r="O34" i="2"/>
  <c r="P34" i="2" s="1"/>
  <c r="K34" i="2"/>
  <c r="O33" i="2"/>
  <c r="K33" i="2"/>
  <c r="O32" i="2"/>
  <c r="K32" i="2"/>
  <c r="R31" i="2"/>
  <c r="Q31" i="2"/>
  <c r="O31" i="2"/>
  <c r="P31" i="2" s="1"/>
  <c r="K31" i="2"/>
  <c r="R30" i="2"/>
  <c r="Q30" i="2"/>
  <c r="O30" i="2"/>
  <c r="K30" i="2"/>
  <c r="O29" i="2"/>
  <c r="K29" i="2"/>
  <c r="O28" i="2"/>
  <c r="K28" i="2"/>
  <c r="O27" i="2"/>
  <c r="K27" i="2"/>
  <c r="R27" i="2" s="1"/>
  <c r="O26" i="2"/>
  <c r="K26" i="2"/>
  <c r="R26" i="2" s="1"/>
  <c r="O25" i="2"/>
  <c r="K25" i="2"/>
  <c r="R24" i="2"/>
  <c r="O24" i="2"/>
  <c r="K24" i="2"/>
  <c r="P24" i="2" s="1"/>
  <c r="Q24" i="2" s="1"/>
  <c r="O23" i="2"/>
  <c r="K23" i="2"/>
  <c r="R23" i="2" s="1"/>
  <c r="O22" i="2"/>
  <c r="K22" i="2"/>
  <c r="R22" i="2" s="1"/>
  <c r="O21" i="2"/>
  <c r="K21" i="2"/>
  <c r="O20" i="2"/>
  <c r="K20" i="2"/>
  <c r="R19" i="2"/>
  <c r="Q19" i="2"/>
  <c r="O19" i="2"/>
  <c r="K19" i="2"/>
  <c r="O18" i="2"/>
  <c r="K18" i="2"/>
  <c r="R18" i="2" s="1"/>
  <c r="O17" i="2"/>
  <c r="K17" i="2"/>
  <c r="O16" i="2"/>
  <c r="K16" i="2"/>
  <c r="O15" i="2"/>
  <c r="K15" i="2"/>
  <c r="R15" i="2" s="1"/>
  <c r="O14" i="2"/>
  <c r="P14" i="2" s="1"/>
  <c r="K14" i="2"/>
  <c r="R114" i="2" l="1"/>
  <c r="P16" i="2"/>
  <c r="Q16" i="2" s="1"/>
  <c r="P19" i="2"/>
  <c r="P22" i="2"/>
  <c r="Q22" i="2" s="1"/>
  <c r="P28" i="2"/>
  <c r="Q28" i="2" s="1"/>
  <c r="P30" i="2"/>
  <c r="P45" i="2"/>
  <c r="Q45" i="2" s="1"/>
  <c r="P46" i="2"/>
  <c r="Q46" i="2" s="1"/>
  <c r="P55" i="2"/>
  <c r="Q55" i="2" s="1"/>
  <c r="P60" i="2"/>
  <c r="Q60" i="2" s="1"/>
  <c r="P68" i="2"/>
  <c r="Q68" i="2" s="1"/>
  <c r="P72" i="2"/>
  <c r="Q72" i="2" s="1"/>
  <c r="P76" i="2"/>
  <c r="Q76" i="2" s="1"/>
  <c r="P94" i="2"/>
  <c r="Q94" i="2" s="1"/>
  <c r="P110" i="2"/>
  <c r="Q110" i="2" s="1"/>
  <c r="P147" i="2"/>
  <c r="Q147" i="2" s="1"/>
  <c r="P160" i="2"/>
  <c r="Q160" i="2" s="1"/>
  <c r="P163" i="2"/>
  <c r="Q163" i="2" s="1"/>
  <c r="P167" i="2"/>
  <c r="Q167" i="2" s="1"/>
  <c r="P186" i="2"/>
  <c r="Q186" i="2" s="1"/>
  <c r="P189" i="2"/>
  <c r="Q189" i="2" s="1"/>
  <c r="P204" i="2"/>
  <c r="Q204" i="2" s="1"/>
  <c r="P220" i="2"/>
  <c r="Q220" i="2" s="1"/>
  <c r="R122" i="2"/>
  <c r="P130" i="2"/>
  <c r="P139" i="2"/>
  <c r="P144" i="2"/>
  <c r="P156" i="2"/>
  <c r="Q156" i="2" s="1"/>
  <c r="P159" i="2"/>
  <c r="Q159" i="2" s="1"/>
  <c r="P182" i="2"/>
  <c r="Q182" i="2" s="1"/>
  <c r="P185" i="2"/>
  <c r="Q185" i="2" s="1"/>
  <c r="P187" i="2"/>
  <c r="P196" i="2"/>
  <c r="Q196" i="2" s="1"/>
  <c r="P197" i="2"/>
  <c r="Q197" i="2" s="1"/>
  <c r="P200" i="2"/>
  <c r="Q200" i="2" s="1"/>
  <c r="P219" i="2"/>
  <c r="Q219" i="2" s="1"/>
  <c r="P228" i="2"/>
  <c r="P230" i="2"/>
  <c r="P235" i="2"/>
  <c r="P236" i="2"/>
  <c r="P272" i="2"/>
  <c r="P274" i="2"/>
  <c r="P292" i="2"/>
  <c r="P300" i="2"/>
  <c r="Q300" i="2" s="1"/>
  <c r="P311" i="2"/>
  <c r="P312" i="2"/>
  <c r="P313" i="2"/>
  <c r="P316" i="2"/>
  <c r="P319" i="2"/>
  <c r="P63" i="2"/>
  <c r="Q63" i="2" s="1"/>
  <c r="R70" i="2"/>
  <c r="R90" i="2"/>
  <c r="R106" i="2"/>
  <c r="P17" i="2"/>
  <c r="Q17" i="2" s="1"/>
  <c r="P18" i="2"/>
  <c r="Q18" i="2" s="1"/>
  <c r="P29" i="2"/>
  <c r="Q29" i="2" s="1"/>
  <c r="P36" i="2"/>
  <c r="P37" i="2"/>
  <c r="P44" i="2"/>
  <c r="Q44" i="2" s="1"/>
  <c r="P47" i="2"/>
  <c r="Q47" i="2" s="1"/>
  <c r="P56" i="2"/>
  <c r="Q56" i="2" s="1"/>
  <c r="P66" i="2"/>
  <c r="Q66" i="2" s="1"/>
  <c r="P67" i="2"/>
  <c r="Q67" i="2" s="1"/>
  <c r="P75" i="2"/>
  <c r="Q75" i="2" s="1"/>
  <c r="P102" i="2"/>
  <c r="Q102" i="2" s="1"/>
  <c r="P118" i="2"/>
  <c r="Q118" i="2" s="1"/>
  <c r="P134" i="2"/>
  <c r="P135" i="2"/>
  <c r="P136" i="2"/>
  <c r="P138" i="2"/>
  <c r="Q138" i="2" s="1"/>
  <c r="R183" i="2"/>
  <c r="P244" i="2"/>
  <c r="P303" i="2"/>
  <c r="P324" i="2"/>
  <c r="P327" i="2"/>
  <c r="P347" i="2"/>
  <c r="P362" i="2"/>
  <c r="P365" i="2"/>
  <c r="P191" i="2"/>
  <c r="Q191" i="2" s="1"/>
  <c r="R191" i="2"/>
  <c r="R315" i="2"/>
  <c r="P315" i="2"/>
  <c r="Q315" i="2" s="1"/>
  <c r="P15" i="2"/>
  <c r="Q15" i="2" s="1"/>
  <c r="P20" i="2"/>
  <c r="Q20" i="2" s="1"/>
  <c r="P23" i="2"/>
  <c r="Q23" i="2" s="1"/>
  <c r="P25" i="2"/>
  <c r="Q25" i="2" s="1"/>
  <c r="P26" i="2"/>
  <c r="Q26" i="2" s="1"/>
  <c r="P32" i="2"/>
  <c r="Q32" i="2" s="1"/>
  <c r="P40" i="2"/>
  <c r="P41" i="2"/>
  <c r="Q41" i="2" s="1"/>
  <c r="P42" i="2"/>
  <c r="Q42" i="2" s="1"/>
  <c r="P49" i="2"/>
  <c r="Q49" i="2" s="1"/>
  <c r="P51" i="2"/>
  <c r="Q51" i="2" s="1"/>
  <c r="P53" i="2"/>
  <c r="Q53" i="2" s="1"/>
  <c r="R53" i="2"/>
  <c r="R83" i="2"/>
  <c r="P83" i="2"/>
  <c r="Q83" i="2" s="1"/>
  <c r="P264" i="2"/>
  <c r="P284" i="2"/>
  <c r="P339" i="2"/>
  <c r="P353" i="2"/>
  <c r="R172" i="2"/>
  <c r="P172" i="2"/>
  <c r="Q172" i="2" s="1"/>
  <c r="R232" i="2"/>
  <c r="P232" i="2"/>
  <c r="Q232" i="2" s="1"/>
  <c r="R252" i="2"/>
  <c r="P252" i="2"/>
  <c r="Q252" i="2" s="1"/>
  <c r="P38" i="2"/>
  <c r="Q38" i="2" s="1"/>
  <c r="P79" i="2"/>
  <c r="Q79" i="2" s="1"/>
  <c r="P166" i="2"/>
  <c r="Q166" i="2" s="1"/>
  <c r="R166" i="2"/>
  <c r="R171" i="2"/>
  <c r="P171" i="2"/>
  <c r="Q171" i="2" s="1"/>
  <c r="P210" i="2"/>
  <c r="Q210" i="2" s="1"/>
  <c r="R210" i="2"/>
  <c r="P214" i="2"/>
  <c r="Q214" i="2" s="1"/>
  <c r="R214" i="2"/>
  <c r="R231" i="2"/>
  <c r="P231" i="2"/>
  <c r="Q231" i="2" s="1"/>
  <c r="R275" i="2"/>
  <c r="P275" i="2"/>
  <c r="Q275" i="2" s="1"/>
  <c r="P294" i="2"/>
  <c r="Q294" i="2" s="1"/>
  <c r="R294" i="2"/>
  <c r="P21" i="2"/>
  <c r="Q21" i="2" s="1"/>
  <c r="P27" i="2"/>
  <c r="Q27" i="2" s="1"/>
  <c r="P33" i="2"/>
  <c r="Q33" i="2" s="1"/>
  <c r="P35" i="2"/>
  <c r="Q35" i="2" s="1"/>
  <c r="P43" i="2"/>
  <c r="P50" i="2"/>
  <c r="Q50" i="2" s="1"/>
  <c r="P54" i="2"/>
  <c r="Q54" i="2" s="1"/>
  <c r="P74" i="2"/>
  <c r="Q74" i="2" s="1"/>
  <c r="P243" i="2"/>
  <c r="P346" i="2"/>
  <c r="P361" i="2"/>
  <c r="P85" i="2"/>
  <c r="P86" i="2"/>
  <c r="P150" i="2"/>
  <c r="P194" i="2"/>
  <c r="Q194" i="2" s="1"/>
  <c r="P207" i="2"/>
  <c r="Q207" i="2" s="1"/>
  <c r="P208" i="2"/>
  <c r="Q208" i="2" s="1"/>
  <c r="P211" i="2"/>
  <c r="Q211" i="2" s="1"/>
  <c r="P212" i="2"/>
  <c r="Q212" i="2" s="1"/>
  <c r="P215" i="2"/>
  <c r="Q215" i="2" s="1"/>
  <c r="P216" i="2"/>
  <c r="Q216" i="2" s="1"/>
  <c r="P224" i="2"/>
  <c r="Q224" i="2" s="1"/>
  <c r="P238" i="2"/>
  <c r="P246" i="2"/>
  <c r="P255" i="2"/>
  <c r="Q255" i="2" s="1"/>
  <c r="P256" i="2"/>
  <c r="Q256" i="2" s="1"/>
  <c r="P278" i="2"/>
  <c r="P298" i="2"/>
  <c r="P302" i="2"/>
  <c r="P310" i="2"/>
  <c r="Q310" i="2" s="1"/>
  <c r="P317" i="2"/>
  <c r="P318" i="2"/>
  <c r="P325" i="2"/>
  <c r="P326" i="2"/>
  <c r="P333" i="2"/>
  <c r="P334" i="2"/>
  <c r="P340" i="2"/>
  <c r="P341" i="2"/>
  <c r="P348" i="2"/>
  <c r="P349" i="2"/>
  <c r="P355" i="2"/>
  <c r="P356" i="2"/>
  <c r="P363" i="2"/>
  <c r="P364" i="2"/>
  <c r="P371" i="2"/>
  <c r="P177" i="2"/>
  <c r="Q177" i="2" s="1"/>
  <c r="P198" i="2"/>
  <c r="Q198" i="2" s="1"/>
  <c r="P58" i="2"/>
  <c r="Q58" i="2" s="1"/>
  <c r="R82" i="2"/>
  <c r="P87" i="2"/>
  <c r="Q87" i="2" s="1"/>
  <c r="P88" i="2"/>
  <c r="Q88" i="2" s="1"/>
  <c r="P91" i="2"/>
  <c r="Q91" i="2" s="1"/>
  <c r="P92" i="2"/>
  <c r="Q92" i="2" s="1"/>
  <c r="P95" i="2"/>
  <c r="Q95" i="2" s="1"/>
  <c r="P96" i="2"/>
  <c r="Q96" i="2" s="1"/>
  <c r="P99" i="2"/>
  <c r="Q99" i="2" s="1"/>
  <c r="P100" i="2"/>
  <c r="Q100" i="2" s="1"/>
  <c r="P103" i="2"/>
  <c r="Q103" i="2" s="1"/>
  <c r="P104" i="2"/>
  <c r="Q104" i="2" s="1"/>
  <c r="P107" i="2"/>
  <c r="Q107" i="2" s="1"/>
  <c r="P108" i="2"/>
  <c r="Q108" i="2" s="1"/>
  <c r="P111" i="2"/>
  <c r="Q111" i="2" s="1"/>
  <c r="P112" i="2"/>
  <c r="Q112" i="2" s="1"/>
  <c r="P115" i="2"/>
  <c r="Q115" i="2" s="1"/>
  <c r="P116" i="2"/>
  <c r="Q116" i="2" s="1"/>
  <c r="P119" i="2"/>
  <c r="Q119" i="2" s="1"/>
  <c r="P120" i="2"/>
  <c r="Q120" i="2" s="1"/>
  <c r="P123" i="2"/>
  <c r="Q123" i="2" s="1"/>
  <c r="P124" i="2"/>
  <c r="Q124" i="2" s="1"/>
  <c r="P127" i="2"/>
  <c r="Q127" i="2" s="1"/>
  <c r="P128" i="2"/>
  <c r="Q128" i="2" s="1"/>
  <c r="P141" i="2"/>
  <c r="P142" i="2"/>
  <c r="P154" i="2"/>
  <c r="Q154" i="2" s="1"/>
  <c r="P158" i="2"/>
  <c r="Q158" i="2" s="1"/>
  <c r="P162" i="2"/>
  <c r="P180" i="2"/>
  <c r="Q180" i="2" s="1"/>
  <c r="P190" i="2"/>
  <c r="Q190" i="2" s="1"/>
  <c r="P192" i="2"/>
  <c r="Q192" i="2" s="1"/>
  <c r="P193" i="2"/>
  <c r="Q193" i="2" s="1"/>
  <c r="P199" i="2"/>
  <c r="Q199" i="2" s="1"/>
  <c r="P206" i="2"/>
  <c r="P222" i="2"/>
  <c r="Q222" i="2" s="1"/>
  <c r="P233" i="2"/>
  <c r="P234" i="2"/>
  <c r="P241" i="2"/>
  <c r="P242" i="2"/>
  <c r="P249" i="2"/>
  <c r="P250" i="2"/>
  <c r="P253" i="2"/>
  <c r="P254" i="2"/>
  <c r="P281" i="2"/>
  <c r="P282" i="2"/>
  <c r="Q282" i="2" s="1"/>
  <c r="P305" i="2"/>
  <c r="P306" i="2"/>
  <c r="R310" i="2"/>
  <c r="P322" i="2"/>
  <c r="P330" i="2"/>
  <c r="P338" i="2"/>
  <c r="P345" i="2"/>
  <c r="P352" i="2"/>
  <c r="P360" i="2"/>
  <c r="P367" i="2"/>
  <c r="P368" i="2"/>
  <c r="R16" i="2"/>
  <c r="R20" i="2"/>
  <c r="R28" i="2"/>
  <c r="Q14" i="2"/>
  <c r="R17" i="2"/>
  <c r="R21" i="2"/>
  <c r="R25" i="2"/>
  <c r="R29" i="2"/>
  <c r="R33" i="2"/>
  <c r="R41" i="2"/>
  <c r="R45" i="2"/>
  <c r="R62" i="2"/>
  <c r="P133" i="2"/>
  <c r="P145" i="2"/>
  <c r="P179" i="2"/>
  <c r="Q179" i="2" s="1"/>
  <c r="R179" i="2"/>
  <c r="P188" i="2"/>
  <c r="Q188" i="2" s="1"/>
  <c r="R188" i="2"/>
  <c r="R32" i="2"/>
  <c r="R44" i="2"/>
  <c r="T394" i="2"/>
  <c r="R14" i="2"/>
  <c r="P48" i="2"/>
  <c r="Q48" i="2" s="1"/>
  <c r="R49" i="2"/>
  <c r="R57" i="2"/>
  <c r="R74" i="2"/>
  <c r="R78" i="2"/>
  <c r="P195" i="2"/>
  <c r="Q195" i="2" s="1"/>
  <c r="R195" i="2"/>
  <c r="P314" i="2"/>
  <c r="Q314" i="2" s="1"/>
  <c r="R314" i="2"/>
  <c r="P137" i="2"/>
  <c r="R146" i="2"/>
  <c r="R154" i="2"/>
  <c r="R170" i="2"/>
  <c r="R178" i="2"/>
  <c r="P178" i="2"/>
  <c r="Q178" i="2" s="1"/>
  <c r="P202" i="2"/>
  <c r="Q202" i="2" s="1"/>
  <c r="R202" i="2"/>
  <c r="P65" i="2"/>
  <c r="Q65" i="2" s="1"/>
  <c r="P69" i="2"/>
  <c r="Q69" i="2" s="1"/>
  <c r="P73" i="2"/>
  <c r="Q73" i="2" s="1"/>
  <c r="P77" i="2"/>
  <c r="Q77" i="2" s="1"/>
  <c r="P81" i="2"/>
  <c r="Q81" i="2" s="1"/>
  <c r="P89" i="2"/>
  <c r="Q89" i="2" s="1"/>
  <c r="P93" i="2"/>
  <c r="Q93" i="2" s="1"/>
  <c r="P97" i="2"/>
  <c r="Q97" i="2" s="1"/>
  <c r="P101" i="2"/>
  <c r="Q101" i="2" s="1"/>
  <c r="P105" i="2"/>
  <c r="Q105" i="2" s="1"/>
  <c r="P109" i="2"/>
  <c r="Q109" i="2" s="1"/>
  <c r="P113" i="2"/>
  <c r="Q113" i="2" s="1"/>
  <c r="P117" i="2"/>
  <c r="Q117" i="2" s="1"/>
  <c r="P121" i="2"/>
  <c r="Q121" i="2" s="1"/>
  <c r="P125" i="2"/>
  <c r="Q125" i="2" s="1"/>
  <c r="P129" i="2"/>
  <c r="Q129" i="2" s="1"/>
  <c r="P149" i="2"/>
  <c r="Q149" i="2" s="1"/>
  <c r="P153" i="2"/>
  <c r="Q153" i="2" s="1"/>
  <c r="P157" i="2"/>
  <c r="Q157" i="2" s="1"/>
  <c r="P161" i="2"/>
  <c r="Q161" i="2" s="1"/>
  <c r="P165" i="2"/>
  <c r="Q165" i="2" s="1"/>
  <c r="P169" i="2"/>
  <c r="Q169" i="2" s="1"/>
  <c r="P173" i="2"/>
  <c r="Q173" i="2" s="1"/>
  <c r="P174" i="2"/>
  <c r="Q174" i="2" s="1"/>
  <c r="R199" i="2"/>
  <c r="P229" i="2"/>
  <c r="P265" i="2"/>
  <c r="P273" i="2"/>
  <c r="P285" i="2"/>
  <c r="P293" i="2"/>
  <c r="P321" i="2"/>
  <c r="P329" i="2"/>
  <c r="P337" i="2"/>
  <c r="P344" i="2"/>
  <c r="P351" i="2"/>
  <c r="P359" i="2"/>
  <c r="P175" i="2"/>
  <c r="Q175" i="2" s="1"/>
  <c r="P237" i="2"/>
  <c r="P245" i="2"/>
  <c r="P277" i="2"/>
  <c r="P297" i="2"/>
  <c r="P301" i="2"/>
  <c r="P309" i="2"/>
  <c r="P375" i="2"/>
  <c r="R192" i="2"/>
  <c r="R196" i="2"/>
  <c r="P201" i="2"/>
  <c r="Q201" i="2" s="1"/>
  <c r="P205" i="2"/>
  <c r="Q205" i="2" s="1"/>
  <c r="P209" i="2"/>
  <c r="Q209" i="2" s="1"/>
  <c r="P213" i="2"/>
  <c r="Q213" i="2" s="1"/>
  <c r="P221" i="2"/>
  <c r="Q221" i="2" s="1"/>
  <c r="P257" i="2"/>
  <c r="Q257" i="2" s="1"/>
  <c r="R383" i="2" l="1"/>
  <c r="T393" i="2" s="1"/>
  <c r="Q383" i="2"/>
  <c r="P383" i="2"/>
  <c r="T396" i="2" s="1"/>
  <c r="T395" i="2" l="1"/>
</calcChain>
</file>

<file path=xl/comments1.xml><?xml version="1.0" encoding="utf-8"?>
<comments xmlns="http://schemas.openxmlformats.org/spreadsheetml/2006/main">
  <authors>
    <author>jmzambrano</author>
    <author>laquijano</author>
    <author xml:space="preserve">CONTRALORIA </author>
    <author>Gladys Jane Barrera Toloza</author>
  </authors>
  <commentList>
    <comment ref="S11" authorId="0" shapeId="0">
      <text>
        <r>
          <rPr>
            <b/>
            <sz val="8"/>
            <color indexed="8"/>
            <rFont val="Tahoma"/>
            <family val="2"/>
          </rPr>
          <t>Fecha (dia-mes-año) de evaluación 
del plan de mejoramiento.</t>
        </r>
      </text>
    </comment>
    <comment ref="A12" authorId="1" shapeId="0">
      <text>
        <r>
          <rPr>
            <b/>
            <sz val="8"/>
            <color indexed="8"/>
            <rFont val="Tahoma"/>
            <family val="2"/>
          </rPr>
          <t>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B12" authorId="1" shapeId="0">
      <text>
        <r>
          <rPr>
            <b/>
            <sz val="8"/>
            <color indexed="8"/>
            <rFont val="Tahoma"/>
            <family val="2"/>
          </rPr>
          <t xml:space="preserve">Seleccione el numero del codigo correspondiente a la naturaleza del hallazgo y su origen en las diferentes áreas de la administración, según la clasificación esteblecida por la CGR. </t>
        </r>
        <r>
          <rPr>
            <sz val="8"/>
            <color indexed="8"/>
            <rFont val="Tahoma"/>
            <family val="2"/>
          </rPr>
          <t xml:space="preserve">
</t>
        </r>
      </text>
    </comment>
    <comment ref="C12" authorId="2" shapeId="0">
      <text>
        <r>
          <rPr>
            <b/>
            <sz val="8"/>
            <color indexed="8"/>
            <rFont val="Tahoma"/>
            <family val="2"/>
          </rPr>
          <t xml:space="preserve">DESCRIBA BREVEMENTE EL HALLAZGO ( NO MAS DE 50 PALABRAS).
</t>
        </r>
      </text>
    </comment>
    <comment ref="D12" authorId="2" shapeId="0">
      <text>
        <r>
          <rPr>
            <b/>
            <sz val="8"/>
            <color indexed="8"/>
            <rFont val="Tahoma"/>
            <family val="2"/>
          </rPr>
          <t>RELACIONE EL FACTOR GENERADOR DE LA FALLA ADMINISTRATIVA.</t>
        </r>
      </text>
    </comment>
    <comment ref="E12" authorId="1"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F12" authorId="1"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G12" authorId="1" shapeId="0">
      <text>
        <r>
          <rPr>
            <b/>
            <sz val="8"/>
            <color indexed="8"/>
            <rFont val="Tahoma"/>
            <family val="2"/>
          </rPr>
          <t xml:space="preserve">Relacione el nombre de la unidad de medida que se  utiliza para medir el grado de avance de la actividad .
(unidades o porcentaje) 
</t>
        </r>
      </text>
    </comment>
    <comment ref="H12" authorId="1" shapeId="0">
      <text>
        <r>
          <rPr>
            <b/>
            <sz val="8"/>
            <color indexed="8"/>
            <rFont val="Tahoma"/>
            <family val="2"/>
          </rPr>
          <t xml:space="preserve">Relacione la cantidad, Volumen o tamaño de la actividad, establecido en unidades o porcentajes. 
</t>
        </r>
      </text>
    </comment>
    <comment ref="I12" authorId="1"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J12" authorId="1" shapeId="0">
      <text>
        <r>
          <rPr>
            <b/>
            <sz val="8"/>
            <color indexed="8"/>
            <rFont val="Tahoma"/>
            <family val="2"/>
          </rPr>
          <t>Fecha programada para la terminación de cada actividad para el cumplimiento de la meta final.</t>
        </r>
      </text>
    </comment>
    <comment ref="K12" authorId="1" shapeId="0">
      <text>
        <r>
          <rPr>
            <b/>
            <sz val="8"/>
            <color indexed="8"/>
            <rFont val="Tahoma"/>
            <family val="2"/>
          </rPr>
          <t xml:space="preserve">La hoja calcula automáticamente el plazo de duración de la actividad  de mejoramiento teniendo en cuenta las fechas de incio y terminación de la meta.
</t>
        </r>
      </text>
    </comment>
    <comment ref="L12" authorId="0" shapeId="0">
      <text>
        <r>
          <rPr>
            <b/>
            <sz val="8"/>
            <color indexed="8"/>
            <rFont val="Tahoma"/>
            <family val="2"/>
          </rPr>
          <t xml:space="preserve">Relacione el Nombre de la Dependencia (s) responsable por el cumplimiento de la meta.
</t>
        </r>
      </text>
    </comment>
    <comment ref="M12" authorId="1" shapeId="0">
      <text>
        <r>
          <rPr>
            <sz val="8"/>
            <color indexed="8"/>
            <rFont val="Tahoma"/>
            <family val="2"/>
          </rPr>
          <t>Registre el avance fisico de la ejecución de la actividad.</t>
        </r>
        <r>
          <rPr>
            <sz val="8"/>
            <color indexed="8"/>
            <rFont val="Tahoma"/>
            <family val="2"/>
          </rPr>
          <t xml:space="preserve">
</t>
        </r>
      </text>
    </comment>
    <comment ref="N12" authorId="1" shapeId="0">
      <text>
        <r>
          <rPr>
            <sz val="8"/>
            <color indexed="8"/>
            <rFont val="Tahoma"/>
            <family val="2"/>
          </rPr>
          <t>Registre el avance fisico de la ejecución de la actividad.</t>
        </r>
        <r>
          <rPr>
            <sz val="8"/>
            <color indexed="8"/>
            <rFont val="Tahoma"/>
            <family val="2"/>
          </rPr>
          <t xml:space="preserve">
</t>
        </r>
      </text>
    </comment>
    <comment ref="O12" authorId="1"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S12" authorId="2" shapeId="0">
      <text>
        <r>
          <rPr>
            <b/>
            <sz val="8"/>
            <color indexed="8"/>
            <rFont val="Tahoma"/>
            <family val="2"/>
          </rPr>
          <t>Registre si la actividad fue efectiva o no.</t>
        </r>
        <r>
          <rPr>
            <sz val="8"/>
            <color indexed="8"/>
            <rFont val="Tahoma"/>
            <family val="2"/>
          </rPr>
          <t xml:space="preserve">
</t>
        </r>
      </text>
    </comment>
    <comment ref="E31" authorId="3" shapeId="0">
      <text>
        <r>
          <rPr>
            <b/>
            <sz val="9"/>
            <color indexed="81"/>
            <rFont val="Tahoma"/>
            <family val="2"/>
          </rPr>
          <t>Gladys Jane Barrera Toloza:</t>
        </r>
        <r>
          <rPr>
            <sz val="9"/>
            <color indexed="81"/>
            <rFont val="Tahoma"/>
            <family val="2"/>
          </rPr>
          <t xml:space="preserve">
Ingeniero Cabezas este hallazgo según es institucional el cual tiene que ser constolidado con las directivas de la entidad, directriz a cargo de la Direccion Tecnica y no del GGP, ya que es claro que la GGP no ha incumplido en lo que respecta a este hallazgo.</t>
        </r>
      </text>
    </comment>
  </commentList>
</comments>
</file>

<file path=xl/sharedStrings.xml><?xml version="1.0" encoding="utf-8"?>
<sst xmlns="http://schemas.openxmlformats.org/spreadsheetml/2006/main" count="6877" uniqueCount="2654">
  <si>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</si>
  <si>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</si>
  <si>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</si>
  <si>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</si>
  <si>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</si>
  <si>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</si>
  <si>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</si>
  <si>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</si>
  <si>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</si>
  <si>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</si>
  <si>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</si>
  <si>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</si>
  <si>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</si>
  <si>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</si>
  <si>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</si>
  <si>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</si>
  <si>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</si>
  <si>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</si>
  <si>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</si>
  <si>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</si>
  <si>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</si>
  <si>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</si>
  <si>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</si>
  <si>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</si>
  <si>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</si>
  <si>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</si>
  <si>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11 03 001</t>
  </si>
  <si>
    <t>H1R14 -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t>
  </si>
  <si>
    <t>En los diferentes proyectos que ejecuta el Instituto se puede evidenciar que no siempre se cumple de manera oportuna con estos postulados de planeación</t>
  </si>
  <si>
    <t>Metodología aprobada.</t>
  </si>
  <si>
    <t>Establecer metodología destallada que permita con mayor exactitud  cumplir con las metas e indicadores a alcanzar mediante la ejecución de los proyectos sometidos a consideración del Conpes</t>
  </si>
  <si>
    <t>Metodología</t>
  </si>
  <si>
    <t>2016/03/31</t>
  </si>
  <si>
    <t>2016/12/31</t>
  </si>
  <si>
    <t/>
  </si>
  <si>
    <t>FILA_2</t>
  </si>
  <si>
    <t>11 03 002</t>
  </si>
  <si>
    <t>H2R14 -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t>
  </si>
  <si>
    <t>• 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t>
  </si>
  <si>
    <t>Someter a consideración de Comité Institucional de Desarrollo Administrativo, a través de la Oficina Asesora de Planeación, el ajuste de metas cuando la situación especial de los proyectos así lo amerite.</t>
  </si>
  <si>
    <t>Acta  del Comité de Desarrollo Administrativo a través de la cual se ajustan las metas.</t>
  </si>
  <si>
    <t>Acta</t>
  </si>
  <si>
    <t>2016/03/01</t>
  </si>
  <si>
    <t>2016/10/31</t>
  </si>
  <si>
    <t>FILA_3</t>
  </si>
  <si>
    <t>H3R14 - Planes tácticos vigencia 2014.  Del análisis de los planes tácticos correspondientes a las áreas de Subdirección Red Nacional de Carreteras; Medio Ambiente y Gestión Social; Red Terciaria y Férrea; Marítima y Fluvial; Oficinas de Control Interno, así como de Planeación, se observa que algunas metas propuestas son muy generales o no son claras,</t>
  </si>
  <si>
    <t>Dichas situaciones dificultan realizar su evaluación y seguimiento; además evidencian debilidades de control, por parte del Invías.</t>
  </si>
  <si>
    <t>Ajustar las metas del Plan de Acción Anual 2016, de tal forma que sean claras y permitan medir el avance de las mismas y retirar las que no sean claras</t>
  </si>
  <si>
    <t>Seguimiento trimestral de las metas  del Plan de Acción Anual 2016 antes de llevarlo a aprobación del Comité Institucional de Desarrollo Administrativo</t>
  </si>
  <si>
    <t>Plan de Acción Anual 2016 con metas ajustadas y reporte de seguimiento</t>
  </si>
  <si>
    <t>2016/02/28</t>
  </si>
  <si>
    <t>2016/09/30</t>
  </si>
  <si>
    <t>FILA_4</t>
  </si>
  <si>
    <t>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</si>
  <si>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</si>
  <si>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Fortalecer  la comunicación entre  las dependencias del Instituto y realizar cruce de información antes de hacer reportes.</t>
  </si>
  <si>
    <t>Memorando Circular de la DG dirigido a todas las dependencias del Invías, recordando la importacia y la obligación que tienen de trabajar y verificar la información coordinadamente antes de ser reportada.</t>
  </si>
  <si>
    <t>Memorando Circular</t>
  </si>
  <si>
    <t>2016/04/30</t>
  </si>
  <si>
    <t>FILA_5</t>
  </si>
  <si>
    <t>21 05 001</t>
  </si>
  <si>
    <t>H5R14 -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t>
  </si>
  <si>
    <t>Lo anterior presuntamente fue ocasionado por debilidades de control y seguimiento a la licencia de Vertimientos por parte del Instituto Nacional de Vías- Invías</t>
  </si>
  <si>
    <t>Acción 1 - Exigir a los contratistas que se hagan responsables, titulares y cumplan en su totalidad los permisos ambientales</t>
  </si>
  <si>
    <t>En los pliegos de condiciones de todos los contratos del GTL se establecerá la obligatoriedad de que los contratistas sean los titualres y cumplir los permisos</t>
  </si>
  <si>
    <t>Pliegos</t>
  </si>
  <si>
    <t>2016/06/30</t>
  </si>
  <si>
    <t>FILA_6</t>
  </si>
  <si>
    <t>H5R14  Acción 2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t>
  </si>
  <si>
    <t>En consideración a lo anterior, solo se dará el traslado a la incidencia penal, puesto que el Ministerio Público ya fue comunicado como consecuencia de la parte resolutoria del acto administrativo que impone la multa.</t>
  </si>
  <si>
    <t>Acción 2 -  Impulsos procesales necesarios a la demanda.</t>
  </si>
  <si>
    <t>Seguimiento al proceso</t>
  </si>
  <si>
    <t>Informe</t>
  </si>
  <si>
    <t>2017/06/30</t>
  </si>
  <si>
    <t>FILA_7</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</si>
  <si>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</si>
  <si>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Lo anterior presuntamente se produce por debilidades de control propio del contratista que no permiten advertir oportunamente el problema, lo que trae como consecuencias un riesgo importante de accidentes laborales.</t>
  </si>
  <si>
    <t>Solicitar reporte  a las interventorías del proyecto, del estricto control del SISOMA</t>
  </si>
  <si>
    <t>Reporte trimestral de interventoria  sobre el cumplimiento del SISOMA</t>
  </si>
  <si>
    <t>Reporte trimestral</t>
  </si>
  <si>
    <t>FILA_8</t>
  </si>
  <si>
    <t>H7R14 - Exclusión de la etapa de operación y mantenimiento. En la modificación 11  al contrato de obra 3460 de 2008, realizada el 1 de abril de 2015, se acordó en la cláusula cuarta suprimir la cláusula 5.3, la cual hace referencia a la Etapa de Operación y Mantenimiento; sin embargo, no hay evidencia que se haya modificado el valor del contrato como resultado de la eliminación de la obl</t>
  </si>
  <si>
    <t>En la respuesta dada por el INVÍAS mediante oficio DG52399 del 8 de octubre de 2015, se expone que los recursos se van a redirigir al pago del Riesgo Geológico, por lo tanto se está trabajando por parte de la Entidad para modificar el contrato 3460 de 2008 y se redistribuirán los recursos.</t>
  </si>
  <si>
    <t>Elevar a minuta  la modificación contractual</t>
  </si>
  <si>
    <t>Realizar minuta</t>
  </si>
  <si>
    <t>minuta</t>
  </si>
  <si>
    <t>2016/02/01</t>
  </si>
  <si>
    <t>FILA_9</t>
  </si>
  <si>
    <t>H8R14. En la visita adelantada a las obras del contrato 3460 de 2008 el día 10 de septiembre, se encontró que algunos de los arcos metálicos de soporte presentan agrietamientos en el concreto lanzado, lo que evidencia que el empuje del suelo está afectando la estabilidad de éstos y pone en riesgo la seguridad de las personas que trabajan en esta obra.</t>
  </si>
  <si>
    <t>Si bien es cierto en este tipo de obras  se pueden presentar este tipo de situaciones, no es menos cierto que los encargados del seguimiento y control del proyecto deben advertir y tomar oportunamente las medidas pertinentes que garanticen la seguridad de la obra. La situación expuesta fue informada, a la interventoría e INVÍAS en el sitio de la obra.</t>
  </si>
  <si>
    <t>Requerir a la interventoría para que informe el reemplazo inmediato del soporte.</t>
  </si>
  <si>
    <t>Reporte de interventoria del reemplazo del soporte.</t>
  </si>
  <si>
    <t>FILA_10</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</si>
  <si>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</si>
  <si>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</si>
  <si>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Oficiar a la ANI para que en caso que se presenten alternativas al diseño, se tenga en cuenta lo existente en el INVIAS</t>
  </si>
  <si>
    <t>Oficio a la ANI</t>
  </si>
  <si>
    <t>Oficio</t>
  </si>
  <si>
    <t>FILA_11</t>
  </si>
  <si>
    <t>H10R14 - Desprendimiento de concreto lanzado.  En la visita efectuada en el mes de mayo del corriente al túnel piloto, se evidenció desprendimientos de concreto lanzado de la bóveda de éste, lo cual trae riesgos para el personal que trabaja dentro de esta obra (artículo 1 del Decreto 1295 de 1994), dejando en evidencia que este túnel no se encuentra soportado y estabilizado definitivamen</t>
  </si>
  <si>
    <t>Lo cual presuntamente es ocasionado por un inadecuado mantenimiento y soporte de la obra realizada, por parte del contratista que construyó el túnel.</t>
  </si>
  <si>
    <t>Ejecutar las actividades de soporte que se requieran en el túnel piloto</t>
  </si>
  <si>
    <t>Solicitar informe a la interventoria de las actividades realizadas</t>
  </si>
  <si>
    <t>FILA_12</t>
  </si>
  <si>
    <t>H11R14 -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t>
  </si>
  <si>
    <t>No se ha corregido este detalle constructivo, el cual de no ser atendido oportunamente puede traer como consecuencia la afectación estructural del puente.</t>
  </si>
  <si>
    <t>Informar a la ANI para que se tomen las acciones pertinentes y se corrija el detalle constructivo</t>
  </si>
  <si>
    <t>Seguimiento a la respuesta de  la Agencia Nacional de Infraestructura.</t>
  </si>
  <si>
    <t>Reporte de la respuesta de la ANI.</t>
  </si>
  <si>
    <t>FILA_13</t>
  </si>
  <si>
    <t>H12R14 - Señalización viaducto el Tigre.  El viaducto del Tigre, es una obra que acorta en aproximadamente 2 km la vía que comunica Ibagué con Calarcá, con el consiguiente ahorro de tiempo y mejora las condiciones geométricas del corredor. Observaciones presentadas por la CGR en lo relacionado a las señales horizontales (demarcación) y verticales.</t>
  </si>
  <si>
    <t>Sin embargo, existen señales horizontales (demarcación) y verticales que pueden inducir a error al conductor que no conozca este recorrido, haciéndolo transitar por un segmento vial que termina en un muro</t>
  </si>
  <si>
    <t>Subsanar las observaciones presentadas por la CGR en lo relacionado a  las señales horizontales (demarcación) y verticales que puedan inducir a error.</t>
  </si>
  <si>
    <t>Informe del Administrador Vial de la jurisdicción en el cual se evidencie el retiro de las señales</t>
  </si>
  <si>
    <t>Informe del Administrador Vial</t>
  </si>
  <si>
    <t>FILA_14</t>
  </si>
  <si>
    <t>11 02 001</t>
  </si>
  <si>
    <t>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t>
  </si>
  <si>
    <t>El argumento esgrimido por parte del Instituto para la no terminación de esas obras es la falta de recursos que asciende a los $9.000 millones de pesos.</t>
  </si>
  <si>
    <t>Promover la entrega al Distrito capital del tramo ejecutado por la Nación, para su  ejecusión de manera integral del proyecto atrav{es del esquema APP.</t>
  </si>
  <si>
    <t>Reuniones con el Distrito Capital.</t>
  </si>
  <si>
    <t>Reuniones con el Distrito- Actas</t>
  </si>
  <si>
    <t>2016/03/30</t>
  </si>
  <si>
    <t>2016/12/30</t>
  </si>
  <si>
    <t>FILA_15</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</si>
  <si>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t>
  </si>
  <si>
    <t>se evidenció que en el costado sur de la vía, se colocó una puerta para limitar el paso hacia el corredor, pero este paso es permanentemente abierto para el flujo de vehículos pesados</t>
  </si>
  <si>
    <t>Requerir al Departamento de Cundinamarca para que ejecute y/o fortalezca actividades de Conservación, vigilancia y mantenimiento en el tramo vial del proyecto a su cargo y adelantar la entrega y recibo de las obras.</t>
  </si>
  <si>
    <t>Radicación de Oficio solicitando el Recibo de las obras en su estado actual, con Acta de Entraga y Recibo.</t>
  </si>
  <si>
    <t>Oficio y Acta</t>
  </si>
  <si>
    <t>FILA_16</t>
  </si>
  <si>
    <t>H15R14 - Andenes y bordillos. La CGR realizó visita de inspección ocular a las obras realizadas en la vía ALO, encontrándose que el segundo puente visitado (Rio Balsillas y Canal Victoria), presentaba una serie de errores constructivos</t>
  </si>
  <si>
    <t>Permiten evidenciar que existen debilidades en los mecanismos de control de calidad de las obras por parte del contratista e interventor, puesto que no advirtieron que existen obras que deben ser ajustadas para que se garantice su durabilidad y calidad,</t>
  </si>
  <si>
    <t>Requerir a la Gobernación de Cundinamarca informe sobre las reparaciones de las obras observadas por parte de la CGR.</t>
  </si>
  <si>
    <t>Informes con registro fotografico.</t>
  </si>
  <si>
    <t>Informe.</t>
  </si>
  <si>
    <t>2016/12/20</t>
  </si>
  <si>
    <t>FILA_17</t>
  </si>
  <si>
    <t>H16R14 - Contrato #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t>
  </si>
  <si>
    <t>Deficiencia en el proceso constructivo</t>
  </si>
  <si>
    <t>Solicitar a la  Interventoria informe sobre las reparaciones  de las obras realizadas, observadas  por la CGR,</t>
  </si>
  <si>
    <t>Registro fotografico de las reparaciones realizadas.</t>
  </si>
  <si>
    <t>2016/07/31</t>
  </si>
  <si>
    <t>2017/07/31</t>
  </si>
  <si>
    <t>FILA_18</t>
  </si>
  <si>
    <t>H17R14 - Al revisar el desarrollo del Contrato de Obra Pública No. 409 del 5 de agosto de 2010, se observa la suscripción del Acta de Fijación de Ítems No Previstos el 18 de agosto de 2011 por parte del Secretarío General Técnico del INVIAS y el Contratista con la inclusión de ítem “Cemento asfaltico de penetración” por $1.593 pesos/kilogramo   del contrato presentando como justificación</t>
  </si>
  <si>
    <t>Lo anterior debido a la presunta carencia, insuficiencia o inoportunidad en la aplicación de mecanismos de control para el eficaz cumplimiento de las funciones y obligaciones conferidas legalmente a la Interventoría y Gestores de INVÍAS.</t>
  </si>
  <si>
    <t>Contemplar en los pliegos de condiciones para futuros proyectos se incluyan todos los costos referentes al mismo.   Procedimiento que incluya la consulta  de precios del mercado y los pagados en contratos similares, previa a la aprobación de Precio Unitario.</t>
  </si>
  <si>
    <t>Pliegos con especificaciones de INVIAS. Procedimiento revisado.</t>
  </si>
  <si>
    <t>Pliego  Procediiento</t>
  </si>
  <si>
    <t>FILA_19</t>
  </si>
  <si>
    <t>H18R14 – Convenio interadministrativo 1222 de 2014  La ejecución de las actividades establecidas presentan atraso entre 45 y 148 días. En el informe de  interventoría No. 5 de junio de 2015, se observa lo siguiente: “1. Obras de drenaje lateral vía Minca tramo 1 - 2 km: Estos trabajos se iniciaron con 140 días de atraso. Situación que ha generado reprogramación de actividades contemplada</t>
  </si>
  <si>
    <t>Deficiencia en el seguimiento y control</t>
  </si>
  <si>
    <t>Realizar seguimiento a las actividades en ejecución teniendo en cuenta que se prorrogó el Convenio hasta el 30 de junio de 2016.</t>
  </si>
  <si>
    <t>Reuniones de seguimiento con la Gobernación de Magdalena.</t>
  </si>
  <si>
    <t>Actas</t>
  </si>
  <si>
    <t>2016/06/15</t>
  </si>
  <si>
    <t>FILA_20</t>
  </si>
  <si>
    <t>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t>
  </si>
  <si>
    <t>Realizar seguimiento a las actividades en ejecución teniendo en cuenta que se prorrogó el Convenio hasta el 28 de febrero de 2016.</t>
  </si>
  <si>
    <t>FILA_21</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</si>
  <si>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t>
  </si>
  <si>
    <t>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t>
  </si>
  <si>
    <t>Gestionar ante el Ministerio de Transporte y el DNP la elaboracion del documento CONPES para viabilizar el proyecto y sus recursos.</t>
  </si>
  <si>
    <t>Proyectar documento CONPES que establezca la necesidad de los recursos para radicar ante el Ministerio de Transporte</t>
  </si>
  <si>
    <t>Proyecto CONPES.</t>
  </si>
  <si>
    <t>FILA_22</t>
  </si>
  <si>
    <t>H21R14. Cálculo de ajustes.  Inadecuada aplicación de la metodología contemplada en el Manual de Interventoría del INVÍAS, lo cual implica una estimación incorrecta del monto de ajustes, que puede generar pagos de más al contratista,</t>
  </si>
  <si>
    <t>No aplicación de la metodología contemplada en el Manual de Interventoría del INVÍAS.</t>
  </si>
  <si>
    <t>Acción No. 1 Calcular los ajustes de los contratos 3361/2007, 3396/2006 y 3407/207 observados.</t>
  </si>
  <si>
    <t>Presentacion de los ajustes realizados a los contratos observados a la Contraloria del Valle.</t>
  </si>
  <si>
    <t>Acta de reunion Contraloria del Valle.</t>
  </si>
  <si>
    <t>FILA_23</t>
  </si>
  <si>
    <t>H21R14 Accion 2 - Cálculo de ajustes.  Inadecuada aplicación de la metodología contemplada en el Manual de Interventoría del INVÍAS, lo cual implica una estimación incorrecta del monto de ajustes, que puede generar pagos de más al contratista,</t>
  </si>
  <si>
    <t>Lo anterior se da presuntamente por una inadecuada aplicación de la metodología contemplada en el Manual de Interventoría del INVÍAS, lo cual implica una estimación incorrecta del monto de ajustes</t>
  </si>
  <si>
    <t>Acción No. 2 Solicitar  a la Dirección Operativa la actualizacion del Manual de Interventoria en cuanto a la metodología   establecida en el cálculo de los ajustes.</t>
  </si>
  <si>
    <t>Mesa de trabajo del Manual  de Interventoría</t>
  </si>
  <si>
    <t>Manual de Interventoría</t>
  </si>
  <si>
    <t>FILA_24</t>
  </si>
  <si>
    <t>H22R14 - Sellado de juntas de construcción entre losas de pavimento rígido proyecto Transversal de Boyacá I.. En desarrollo de visita al proyecto Transversal de Boyacá I, contrato 780/09, el día 15 de Abril de 2015, se evidenció que en varios tramos de la obra nobra no se estaba realizando el sellado de las juntas que separan las losas de pavimento rígido, lo cual puede generar a futuro</t>
  </si>
  <si>
    <t>Lo anterior se constituye en deficiencias en el desarrollo del proceso constructivo, que se pueden corregir de manera oportuna sin que se generen mayores traumatismos</t>
  </si>
  <si>
    <t>Iniciar proceso de incumplimiento al Contratista por negarse a realizar el sellado de las juntas.</t>
  </si>
  <si>
    <t>Declaratoria de incumplimiento.</t>
  </si>
  <si>
    <t>Resolución</t>
  </si>
  <si>
    <t>FILA_25</t>
  </si>
  <si>
    <t>H23R14. Estudios y diseños contrato 563 de 2012. Revisada la Adición No.1 del 5 de diciembre de 2014, se constató que la misma obedeció a que los estudios y diseños que sirvieron de soporte para la contratación  estaban desactualizados, que presentaron incongruencias de orden técnico y que no permitieron establecer las condiciones de ejecución real.</t>
  </si>
  <si>
    <t>Deficiencias de planeación por parte del INVÍAS por haber tenido en cuenta para la estructuración de un proceso licitatorio publicado en el 2011, unos diseños desactualizados</t>
  </si>
  <si>
    <t>Fortalecer las futuras contrataciónes con la elaboración de estudios y diseños en fase 3 previos a la apertura del procedimiento de selección o de la firma del contrato, según el caso.</t>
  </si>
  <si>
    <t>Seguimiento al cumplimiento de los estudios y diseños en fase 3.</t>
  </si>
  <si>
    <t>Reporte</t>
  </si>
  <si>
    <t>FILA_26</t>
  </si>
  <si>
    <t>H24R14 - Ejecución en obras de pavimentación -  junta de dilatación puente La Cascada PR 89+290. En visita realizada el día 18 de Agosto al proyecto Transversal de Cusiana, se evidenció que sobre las juntas que separan el tablero del puente La Cascada, PR 89+290 de la carretera, en el extremo oriental, el pavimento se encuentra fisurado de manera pronunciada</t>
  </si>
  <si>
    <t>Aunque no existe falla estructural del pavimento, si se puede observar que hubo debilidad administrativa por parte de la interventoría y de la supervisión del contrato</t>
  </si>
  <si>
    <t>Reparar la juntas del puente y la colocación de carpeta sobre la misma.</t>
  </si>
  <si>
    <t>Informe de recibo a satisfacción de las reparaciones por parte de la interventoría</t>
  </si>
  <si>
    <t>FILA_27</t>
  </si>
  <si>
    <t>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t>
  </si>
  <si>
    <t>Esta situación evidencia fallas administrativas, de planeación y supervisión por parte de la Interventoría y del INVÍAS en cuanto al adecuado desarrollo de la gestión predial del proyecto</t>
  </si>
  <si>
    <t>Adquirir los predios requeridos para la terminación de las obras.</t>
  </si>
  <si>
    <t>Iniciar la gestión predial para la adquisición de los predios, informe semestral de avance</t>
  </si>
  <si>
    <t>FILA_28</t>
  </si>
  <si>
    <t>H26R14 - Falla en pavimento por calidad de mezcla -  Transversal del Cusiana Fase II. Se observó en varios tramos de la fase II del proyecto Transversal de Cusiana el deterioro de pavimento (PR 116, PR 100 a 101), resultado de la colocación de carpeta asfáltica con mezcla de mala calidad</t>
  </si>
  <si>
    <t>Esta situación evidencia fallas administrativas, debido al uso de mezcla con características similares a la MDC-2 pero que por radios de curvatura y tráfico de la vía no se comporta igual y presenta cierta segregación</t>
  </si>
  <si>
    <t>Corregir el deterioro de pavimento (PR 116, PR 100 a 101), usando la mezcla adecuada.</t>
  </si>
  <si>
    <t>FILA_29</t>
  </si>
  <si>
    <t>H27R14 - Señalización horizontal en mal estado -  Transversal del Cusiana II. Se observó en varios tramos de la fase II del proyecto Transversal de Cusiana, el desgaste de la pintura de demarcación de zonas escolares (PR 100 a 101).</t>
  </si>
  <si>
    <t>Esta situación evidencia fallas administrativas, debido a que las condiciones de tráfico de la vía hicieron que la selección de pintura no fuese la mejor.</t>
  </si>
  <si>
    <t>Solicitar  a la Subdirección de Estudios e Innovación para que estúdie la posibilidad de implementar dentro de las especificaciones técnicas de señalización horizontal, pinturas de mayor durabilidad.</t>
  </si>
  <si>
    <t>Informe de la viabilidad o no de cambios de especificaciones técnicas de la pintura a utilizar en señalización.</t>
  </si>
  <si>
    <t>FILA_30</t>
  </si>
  <si>
    <t>H28R14 - Obras inconclusas por deficiente gestión predial. Muro de contención San Benito PR 94+500. Contrato No. 807 del 3 de julio de 2009 de la Transversal de Cusiana, a la fecha, el muro no se construyó en su totalidad</t>
  </si>
  <si>
    <t>FILA_31</t>
  </si>
  <si>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t>
  </si>
  <si>
    <t>Artículo 87 de la Ley 1474 de 2011, en consideración a que presuntamente la planeación en este corredor no fue adecuada y prueba de esto es que se hizo necesario reducir el alcance contractual, dado que los recursos asignados no eran suficientes.</t>
  </si>
  <si>
    <t>FILA_32</t>
  </si>
  <si>
    <t>H30R14 – Mantenimiento En el sector comprendido entre el k27+000 y k27 +200 de la vía Capitanejo – Málaga, la calzada de la vía presenta invasión permanente de agua que fluye del talud adyacente</t>
  </si>
  <si>
    <t>Lo anterior muestra deficiencias en el oportuno mantenimiento que se debe realizar por parte de la Administración Vial en procura de conservar el buen estado de la vía.</t>
  </si>
  <si>
    <t>Hacer el matenimiento de la cuneta mediante la construcción de obras civiles para drenar la escorrentia sobre la vía.</t>
  </si>
  <si>
    <t>Construcción de las obras requeridas para la evacuación del agua.</t>
  </si>
  <si>
    <t>Informe con  registro fotográfico de las obras</t>
  </si>
  <si>
    <t>FILA_33</t>
  </si>
  <si>
    <t>H31R14 - Cumplimiento metas físicas Se presentan dificultades y atrasos en el cumplimiento de las metas físicas de los contratos que a continuación se relacionan:  Contrato 542 de 2012 y Contrato 780 de 2009</t>
  </si>
  <si>
    <t>Las anteriores situaciones evidencian deficiencias de planeación para el  cumplimiento de las metas físicas contratadas; lo que pone en riesgo el cumplimiento de las obligaciones establecidas en el contrato, así como el proceso de liquidación</t>
  </si>
  <si>
    <t>FILA_34</t>
  </si>
  <si>
    <t>H32R14 –  a) Contrato 794 de 2009: El alcance del Proyecto “Corredor Troncal Central del Norte”; fue modificado de 102 km a 40 km; b) Contrato 780 de 2009: Se excluyeron 49 km del alcance físico para desarrollar el proyecto  “Transversal de Boyacá - Troncal Central del Norte</t>
  </si>
  <si>
    <t>Las anteriores circunstancias,  denotan debilidades de control y seguimiento del proceso contractual y afectan el cumplimiento tanto del objeto como del plazo establecido en el contrato.</t>
  </si>
  <si>
    <t>FILA_35</t>
  </si>
  <si>
    <t>14 05 001</t>
  </si>
  <si>
    <t>H33R14 – Proceso de liquidación contractual Contrato 794 de 2009 Al respecto se observa que han transcurrido más de seis meses; sin que la Entidad  haya liquidado el contrato, Igual situación se presenta en el contrato 1844 de 2012</t>
  </si>
  <si>
    <t>Esta situación denota debilidades de seguimiento y control del proceso contractual y afecta el proceso de liquidación.</t>
  </si>
  <si>
    <t>Liquidar los contratos dentro de los plazos contractuales</t>
  </si>
  <si>
    <t>Liquidación  de los contratos No. 794 de 2009 y 1844 de 2012</t>
  </si>
  <si>
    <t>Acta de liquidación</t>
  </si>
  <si>
    <t>FILA_36</t>
  </si>
  <si>
    <t>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
  </si>
  <si>
    <t>Lo cual denota debilidad en la aplicación de las condiciones y requisitos establecidos en el proceso de selección, cuyas disposiciones deben ser acatadas íntegramente.</t>
  </si>
  <si>
    <t>Las minutas contractuales deben estar acorde con los pliegos de condiciones.</t>
  </si>
  <si>
    <t>Reporte verificación de que en la minuta contractual  este acorde con los pliegos de condiciones.</t>
  </si>
  <si>
    <t>FILA_37</t>
  </si>
  <si>
    <t>14 04 010</t>
  </si>
  <si>
    <t>H35R14 – Manejo de anticipos Contrato 780 DE 2009  Se evidenció que el INVIAS giró un total de $39.295.5 millones como anticipo,y  no se posibilitó la obtención de rendimientos financieros sobre el anticipo. SE FUSIONA H29R13</t>
  </si>
  <si>
    <t>No regular de manera oportuna lo relacionado con la exigencia de constitución de fiducias para el manejo de los anticipos, de conformidad con el artículo 91 de la Ley 1474 de 2011</t>
  </si>
  <si>
    <t>Verificar que todos los contratos de la SRN cuenten con la respectiva fiducia  a partir del memorando circular OAJ  9222 del 14 de febrero del 2014 .</t>
  </si>
  <si>
    <t>Reporte semestral.</t>
  </si>
  <si>
    <t>FILA_38</t>
  </si>
  <si>
    <t>H36R14o – Prueba de carga- viaducto Carare No se encontró evidencia de la prueba de carga que debió realizarse al Viaducto Carare con una luz de 330 metros y seis puentes construídos a lo largo de la vía, los cuales actualmente se encuentran en operación.</t>
  </si>
  <si>
    <t>Se observa debilidad en la gestión de la interventoría y supervisión del INVÍAS en cuanto a la exigencia de realizar el procedimiento que muestre la capacidad real de la superestructura con carga vehicular de diseño</t>
  </si>
  <si>
    <t>Incluir  dentro de las especificaciones técnicas para la construcción de puentes la obligatoriedad de la prueba de carga en caso de requerirse.</t>
  </si>
  <si>
    <t>Memorando dirigido a la Subdirección de Estudios e Innovación solicitandole concepto sobre la viabilidad</t>
  </si>
  <si>
    <t>Concepto</t>
  </si>
  <si>
    <t>FILA_39</t>
  </si>
  <si>
    <t>H37R14 – Viaducto (Carare)  Se presentan fallas de drenaje que origina empozamiento de agua lluvia en el inicio del andén peatonal margen derecha del viaducto en el sentido Cimitarra – Landázuri</t>
  </si>
  <si>
    <t>Hecho que pone de presente falencias de la interventoría y supervisión del INVÍAS.</t>
  </si>
  <si>
    <t>Corregir las   fallas de drenaje que origina empozamiento de agua lluvia en el inicio del andén peatonal margen derecha del viaducto en el sentido Cimitarra – Landázuri por parte del contratista y verificadas por  interventoría.</t>
  </si>
  <si>
    <t>Solicitar  a la interventoria el informe de las reparaciones realizadas.</t>
  </si>
  <si>
    <t>FILA_40</t>
  </si>
  <si>
    <t>H38R14 - Contrato # 581 de 2012. Corredor del Sur,  Fase 2. Como resultado de la visita de inspección visual a las obras construidas se identificaron deficiencias que fueron puestas en conocimiento de la entidad.</t>
  </si>
  <si>
    <t>En su respuesta , la entidad acepta las observaciones e informa que el contrato se encuentra en fase de ejecución y que  procedió a exigir la implementación de  acciones correctivas.</t>
  </si>
  <si>
    <t>En el PR: 100+530 y PR 100+440.  Rectificar los cuellos de las dos cámaras de inspección ya que por motivo de la rehabilitación de la vía estos quedaron por debajo de la nueva rasante.  • En el  PR: 91+350. Drenaje superficial. Corregir las deficiencias en el correcto manejo que se debe dar al drenaje de las aguas de escorrentía superficial proveniente de la plataforma de la vía y de los</t>
  </si>
  <si>
    <t>Informe de recibo a satisfacción por parte de la Interventoría de la corrección de  las   fallas</t>
  </si>
  <si>
    <t>FILA_41</t>
  </si>
  <si>
    <t>H39R14. Contrato 570 de 2012.  En el sector de la Intersección Villa María, como resultado de las visitas de inspección visual a las obras construidas, se evidencia: una placa de concreto con fisura transversal; placas de concreto con deficiencias de terminado consistente en lavado, con pérdida importante de material superficial; estructura de drenaje destruida por acción del tráfico; cu</t>
  </si>
  <si>
    <t>La entidad acepta las observaciones e informa que el contrato se encuentra en ejecución y que procedió a exigir la implementación de  acciones correctivas.</t>
  </si>
  <si>
    <t>Corregir la fisura transversal</t>
  </si>
  <si>
    <t>Informe de recibido a satisfcción por parte de la interventoría de la corrección de la fisura transversal</t>
  </si>
  <si>
    <t>FILA_42</t>
  </si>
  <si>
    <t>H40R14 - Contrato #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t>
  </si>
  <si>
    <t>La entidad acepta las observaciones e informa que el contrato se encuentra en fase de ejecución y que  procedió a exigir la implementación de  acciones correctivas.</t>
  </si>
  <si>
    <t>Corregir las deficiencias</t>
  </si>
  <si>
    <t>Informe de recibido a satisfacción por parte de la interventoría de la corrección de la fisura transversal</t>
  </si>
  <si>
    <t>FILA_43</t>
  </si>
  <si>
    <t>H41R14 -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t>
  </si>
  <si>
    <t>Situación que denota debilidades en la aplicación del Principio de Planeación, lo que puede afectar el cumplimiento del objeto contractual.</t>
  </si>
  <si>
    <t>FILA_44</t>
  </si>
  <si>
    <t>H42R14 – Seguimiento del Contrato 1721 de 2012 Se observa que en el Acta de Entrega y Recibo Definitivo de Obra se registra: “(...), Debido a que la Gobernación de San Andrés no ejecutó la relocalización de la tubería de acueducto que está debajo de la calzada entre el PRO+000 y PR1+331, (…). Los trabajos ejecutados entre PR9+870 y PR10+273,  se encuentra apoyado sobre un manglar de suel</t>
  </si>
  <si>
    <t>Situación que evidencia debilidades de seguimiento y control por parte de Invías, con el riesgo que se puede generar al momento de requerirse la exigencia de las garantías constituidas de presentarse fallas en las obras realizadas</t>
  </si>
  <si>
    <t>Inclusión en el manual de interventoria la obligatoriedad de las interventorias de pronunciarse  en las actas de recibo definitivo de obra  sobre las observaciones o anotaciones que deje   el contratista.</t>
  </si>
  <si>
    <t>Solicitar mediante memorando a la Dirección Operativa la inclusión del pronunciamiento de las interventorias frente a las anotaciones del contratista.</t>
  </si>
  <si>
    <t>2016/08/31</t>
  </si>
  <si>
    <t>FILA_45</t>
  </si>
  <si>
    <t>H43R14 - Acabado superficial del pavimento.   Contrato No 1792 del 7 de noviembre de 2012, en los PR 50 al PR 52, del PR 53 al PR 54, del PR 56 al 58 y del  PR 59 al 60 de la vía La Plata – Laberinto Las grietas y fisuras pueden estar asociadas según el manual para la inspección visual de pavimentos flexibles  a varias causas, entre ellas deficiencias en el confinamiento lateral, rigidiz</t>
  </si>
  <si>
    <t>Deficiente  acabado en la capa superior del pavimento en servicio.</t>
  </si>
  <si>
    <t>Corregir  el acabado de la capa superficial  del pavimento de acuerdo a lo observado  por la Contraloria.</t>
  </si>
  <si>
    <t>Solicitar a la interventoría del contrato la corrección de lo observado por la Contraloría.</t>
  </si>
  <si>
    <t>FILA_46</t>
  </si>
  <si>
    <t>14 02 003</t>
  </si>
  <si>
    <t>H44R14 -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t>
  </si>
  <si>
    <t>debido a deficiencias en la planeación en la elaboración de los estudios previos entregados por Invías</t>
  </si>
  <si>
    <t>FILA_47</t>
  </si>
  <si>
    <t>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t>
  </si>
  <si>
    <t>Así las cosas, se ejecutó la rehabilitación con unos estudios diferentes a los inicialmente aportados y  pagados por el Instituto.</t>
  </si>
  <si>
    <t>FILA_48</t>
  </si>
  <si>
    <t>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</si>
  <si>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No mantener las variables iniciales para garantizar la amortización del mismo, ni tener un control establecido para ello.</t>
  </si>
  <si>
    <t>Modificación de  la cláusula de anticipos de tal forma que quede claro sobre que valor aplicará  el anticipo en la minuta contractual.</t>
  </si>
  <si>
    <t>Memorando a la Oficina Asesora Jurídica para que revice la clausula referente al anticipo y se deje claro los lineamientos al respecto</t>
  </si>
  <si>
    <t>Minuta</t>
  </si>
  <si>
    <t>FILA_49</t>
  </si>
  <si>
    <t>11 02 002</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</si>
  <si>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t>
  </si>
  <si>
    <t>Debido a deficiencias en la planeación de los estudios y diseños</t>
  </si>
  <si>
    <t>FILA_50</t>
  </si>
  <si>
    <t>H48R14 - señalización y demarcación vial.  Contrato de obra No. 1788 del 7 de noviembre de 2012, En la vía Depresión El vergel – Florencia en los PR41+250 al PR45+200 donde  hay problemas de visibilidad, y la zona se caracteriza por ser de alta nubosidad, con registro histórico de derrumbes y presencia de lluvia permanente. La misma situación sucede en el los  tramos PR00+000 al PR 71+69</t>
  </si>
  <si>
    <t>Debido a deficiencias en la planeación de las actividades constructivas a ejecutar para que los tramos intervenidos queden completos</t>
  </si>
  <si>
    <t>Realizar la demarcación y señalizacion en los sitios que observo la visita de la Contraloría en el tramo Depresión El Vergel-Florencia en los PR41+250 al PR45+200 y en Paso Nacional Pitalito - Timaná - Garzón.</t>
  </si>
  <si>
    <t>Informe fotográfico de la interventoría de las demarcaciones y señalizaciones realizadas.</t>
  </si>
  <si>
    <t>FILA_51</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</si>
  <si>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t>
  </si>
  <si>
    <t>Debido a deficiencias en la planeación contractual en la determinación de los plazos de conformidad con los estudios y actividades constructivas</t>
  </si>
  <si>
    <t>FILA_52</t>
  </si>
  <si>
    <t>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t>
  </si>
  <si>
    <t>Debilidades de la interventoría y supervisión del INVÍAS.</t>
  </si>
  <si>
    <t>Realizar la corrección de la alineación vertical de  los delineadores de la vía Agua Clara -Ocaña ubicados entre el PR8+500 y PR8+800</t>
  </si>
  <si>
    <t>Informe   de la interventoría de las reparaciones realizadas a las observaciones de la Contraloría.</t>
  </si>
  <si>
    <t>FILA_53</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</si>
  <si>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</si>
  <si>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Debilidad en las labores de interventoría y supervisión del INVÍAS</t>
  </si>
  <si>
    <t>Corregir las  lozas que presentan grietas longitudinales y de esquina entre el PR 9+900 y PR 10+150 de la vía Ocaña - Agua Clara.</t>
  </si>
  <si>
    <t>FILA_54</t>
  </si>
  <si>
    <t>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t>
  </si>
  <si>
    <t>Hecho que refleja deficiencias en el proceso de la aplicación de la señalización lo cual hace deficiente la función de canalización del tránsito que circula por la zona</t>
  </si>
  <si>
    <t>Corregir la linea de demarcación horizontal amarilla comprendida entre el PR 7+500 y PR 12+000 de la vía Ocaña - Agua Clara.</t>
  </si>
  <si>
    <t>FILA_55</t>
  </si>
  <si>
    <t>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t>
  </si>
  <si>
    <t>Corregir las  lozas que presentan grietas longitudinales y de esquina, pérdida de partículas y cemento superficial  entre el PR 63+000 y PR 69+000 de la vía Ocaña - Alto del Pozo.</t>
  </si>
  <si>
    <t>FILA_56</t>
  </si>
  <si>
    <t>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t>
  </si>
  <si>
    <t>Se muestra así posibles fallas por parte de la interventoría y supervisión del INVÍAS</t>
  </si>
  <si>
    <t>Reparación del pavimento  asfáltico  que presenta falla por hundimiento con rotura de la carpeta en la parte central de la calzada del PR 65+150 y en los puntos de referenciación observados por la CGR de la vía Ocaña - Alto del Pozo.</t>
  </si>
  <si>
    <t>FILA_57</t>
  </si>
  <si>
    <t>H55R14 – Ambiental.  Contratos. 890-2013 y 928-2013. Obras de mejoramiento de las vías Ocaña - Alto del Pozo. Entre el PR68+150 y PR68+191 margen derecha se observó amontonamiento de escombros del fresado de la vía sin organizar.</t>
  </si>
  <si>
    <t>Se evidencia negligencia de la interventoría y supervisión del INVÍAS.</t>
  </si>
  <si>
    <t>Retirar los escombros entre el PR68+150 y PR68+191 de la vía Ocaña - Alto del Pozo.</t>
  </si>
  <si>
    <t>Informe de la interventoría que evidencia el retiro de los escombros entre el PR68+150 y PR68+191 de la vía Ocaña - Alto del Pozo.</t>
  </si>
  <si>
    <t>FILA_58</t>
  </si>
  <si>
    <t>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t>
  </si>
  <si>
    <t>Planeación presupuestal</t>
  </si>
  <si>
    <t>Realizar las acciones necesarias  para proteger y aprovechar la estructura de pavimento y sus obras complementarias de drenaje referidas, con el fin de conservar su estabilidad.</t>
  </si>
  <si>
    <t>Solicitar los recursos para proteger y aprovechar la estructura de pavimento y sus obras complementarias de drenaje referidas, con el fin de conservar su estabilidad.</t>
  </si>
  <si>
    <t>FILA_59</t>
  </si>
  <si>
    <t>H57R14 - Plazo contractual CLAUSULA CUARTA DEL CONTRATO: PLAZO.- El plazo para la ejecución del presente contrato será hasta de dos (2) meses, a partir de la Orden de Iniciación que impartirá el Jefe de la Unidad Ejecutora del INSTITUTO</t>
  </si>
  <si>
    <t>Plazo contractual.</t>
  </si>
  <si>
    <t>FILA_60</t>
  </si>
  <si>
    <t>H58R14 - Contrato de obra No. 1452 del 31 de octubre de 2014  EEl cual tiene por objeto el Mejoramiento y Mantenimiento Carretera Hobo - Yaguara Ruta 45hl01; Valor del contrato: $2.205.678.525; plazo de ejecución inicial  2 meses,  plazo final 15 de marzo de 2015; Estado: obras terminadas en campo, sin acta de recibo final ni de liquidación.</t>
  </si>
  <si>
    <t>Debido a debilidades en la planeación del contrato e insuficiencia de estudios técnicos</t>
  </si>
  <si>
    <t>Realizar acta de recibo final y liquidación</t>
  </si>
  <si>
    <t>Acta de recibo final y Acta de liquidación</t>
  </si>
  <si>
    <t>FILA_61</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</si>
  <si>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t>
  </si>
  <si>
    <t>Debido a deficiencias en la estructuración del presupuesto de obra y en estudios previos insuficientes puesto que solo se identifica  la necesidad y las metas físicas</t>
  </si>
  <si>
    <t>FILA_62</t>
  </si>
  <si>
    <t>H60R14 - Multas se estableció que en la ejecución del contrato de obra N° 967 de 2013, el INVÍAS no impuso las multas prevista en la CLAUSULA DECIMA QUINTA: MULTAS Y CLAUSULA PENAL PECUNIARIA, por el incumplimiento al Plan de Inversiones aprobado, por razones atribuibles al contratista, según consta en los oficios enviados por la interventoría</t>
  </si>
  <si>
    <t>Tales hechos se presentan por falta de gestión del INVÍAS, por parte de sus  competentes, en la aplicación de las multas solicitadas por la interventoría durante la ejecución del contrato</t>
  </si>
  <si>
    <t>Continuar con el proceso sancionatorio por el incumplimiento definitivo</t>
  </si>
  <si>
    <t>informe semestral del estado actual del proceso</t>
  </si>
  <si>
    <t>FILA_63</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</si>
  <si>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t>
  </si>
  <si>
    <t>Generado por falta de gestión, presuntamente imputable al contratista, al no cumplir con el Plan de Inversiones acordado previsto en la Cláusula Sexta del Contrato</t>
  </si>
  <si>
    <t>Obtener decisión definitiva por parte de la Oficina Asesora Jurídica dentro del proceso sancionatorío que se le sigue al contratista por el presunto incumplimiento definitivo del contrato 967 de 2013.</t>
  </si>
  <si>
    <t>Resolución de la Oficina Asesora Jurídica que ponga fin al proceso sancionatorio</t>
  </si>
  <si>
    <t>FILA_64</t>
  </si>
  <si>
    <t>11 01 002</t>
  </si>
  <si>
    <t>H62R14 – Información sobre accidentalidad.  Contrato (1917-2014). Administración vial. La empresa VIAS ALFA E.U, manifestó en acta que la información de accidentalidad del sector Abrego – Alto del Pozo se está enviando por la Dirección de Tránsito de la Policía Nacional al Municipio de El Zulia. Sobre el particular, no se evidencia gestión institucional tendiente a obtener esta informaci</t>
  </si>
  <si>
    <t>No se evidencia gestión institucional tendiente a obtener esta información para complementar los reportes mensuales de accidentalidad</t>
  </si>
  <si>
    <t>Consolidar la información de accidentalidad suministrada por las administraciones viales y/o territoriales.</t>
  </si>
  <si>
    <t>Solicitar el informe a las administraciones viales en el cual se especifique la información de accidentalidad en las vias de la red nacional a cargo del INVIAS.</t>
  </si>
  <si>
    <t>FILA_65</t>
  </si>
  <si>
    <t>H63R14 – Mantenimiento Contrato 1889 – 2014. Administración Vial – Magdalena. En los primeros cuatro kilómetros PR0+000 al PR4+000, de la Vía Alterna al Puerto de Santa Marta, se observa que no obstante las labores de limpieza adelantadas por las cooperativas de la Administración Vial, es incontrolable la acumulación de basuras y escombros que son arrojados por parte de la comunidad de l</t>
  </si>
  <si>
    <t>Lo anterior muestra deficiencias en el adecuado  mantenimiento, realización de campañas de concientización ciudadana y uso de medidas preventivas</t>
  </si>
  <si>
    <t>Llevar a cabo mantenimiento y campañas de concientizacion para limpieza del sector   por parte de la administración vial y microempresas.</t>
  </si>
  <si>
    <t>Solicitar a la administración vial campañas de concientización y a la microempresa la respectiva limpieza del sector.</t>
  </si>
  <si>
    <t>Informe fotográfico</t>
  </si>
  <si>
    <t>FILA_66</t>
  </si>
  <si>
    <t>21 01 001</t>
  </si>
  <si>
    <t>H64R14. Construcción del Puente de Honda. Al revisar el desarrollo del Contrato de Interventoría 653 de 2012, se evidencia el pago por actividades que presuntamente no estaban justificadas  por las cuales se canceló cerca del 40% del valor del contrato de Interventoría.</t>
  </si>
  <si>
    <t>Lo anterior evidencia el  presunto incumplimiento tanto de las funciones de los Supervisores (Gestores) designados por INVÍAS establecidas en la Resolución 3376 de 2010,</t>
  </si>
  <si>
    <t>FILA_67</t>
  </si>
  <si>
    <t>H65R14 - Gestión predial para la ejecución de las obras.. CONVENIO 3141/13 - ICCU y CONVENIO 3075/13 – GOBERNACIÓN DE BOYACÁ</t>
  </si>
  <si>
    <t>Esta situación evidencia fallas administrativas y de supervisión por parte de la Interventoría y del INVÍAS</t>
  </si>
  <si>
    <t>Adquirir los predios para la construcción de las obras.</t>
  </si>
  <si>
    <t>Informe semestral</t>
  </si>
  <si>
    <t>FILA_68</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</si>
  <si>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</si>
  <si>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</si>
  <si>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Contar en los convenios  con   estúdios previos según sea el caso.</t>
  </si>
  <si>
    <t>Seguimiento al cumplimiento.</t>
  </si>
  <si>
    <t>FILA_69</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</si>
  <si>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t>
  </si>
  <si>
    <t>definición clara la exigencia de realizar el procedimiento que muestre la capacidad real de la superestructura.</t>
  </si>
  <si>
    <t>FILA_70</t>
  </si>
  <si>
    <t>H68R14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t>
  </si>
  <si>
    <t>Deficiencias de planeación y de Coordinación Interinstitucional entre INVÍAS y la ANI, teniendo en cuenta que no se logró el objeto del Proyecto el cual era realizar la construcción y adecuación de la Estación de Peaje</t>
  </si>
  <si>
    <t>Acción 1 - Solicitar a la ANI  información sobre nuevas concesiones en las vías de la Red Nacional a cargo del INVIAS.</t>
  </si>
  <si>
    <t>Elaboración de oficio a la ANI.</t>
  </si>
  <si>
    <t>Oficio respuesta</t>
  </si>
  <si>
    <t>FILA_71</t>
  </si>
  <si>
    <t>H68R14  Acción 2 -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t>
  </si>
  <si>
    <t>Incumplimiento en la liquidación</t>
  </si>
  <si>
    <t>Acción  2- contratos de obra e interventoría liquidados</t>
  </si>
  <si>
    <t>Realizar la liquidación del contratos de obra e interventoría</t>
  </si>
  <si>
    <t>Actas de liquidación</t>
  </si>
  <si>
    <t>FILA_72</t>
  </si>
  <si>
    <t>H69R14 –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t>
  </si>
  <si>
    <t>Denotan debilidades en el plazo asignado para la ejecución del contrato.</t>
  </si>
  <si>
    <t>Seguimiento al proceso licitatorio  derivado del convenio interadministrativo 1282 de 2013.</t>
  </si>
  <si>
    <t>Informe de avance de ejecucion del convenio trimestral</t>
  </si>
  <si>
    <t>FILA_73</t>
  </si>
  <si>
    <t>H70R14 -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t>
  </si>
  <si>
    <t>Deficiencia en la supervisión del gestor</t>
  </si>
  <si>
    <t>Verificar que  los supervisores de los convenios y contratos a cargo, presenten el informe mensual de supervisión, de acuerdo con lo establecido en el manual de contratación.</t>
  </si>
  <si>
    <t>Reporte de verificación de informes de supervision por contrato</t>
  </si>
  <si>
    <t>FILA_74</t>
  </si>
  <si>
    <t>H71R14 -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t>
  </si>
  <si>
    <t>Deficiencias en los mecanismos de seguimiento y monitoreo del Instituto.</t>
  </si>
  <si>
    <t>Llevar a cabo proceso de contratación y de esta forma levantar el inventario de la Red Terciaria.</t>
  </si>
  <si>
    <t>Proceso de contratación.</t>
  </si>
  <si>
    <t>Contrato</t>
  </si>
  <si>
    <t>FILA_75</t>
  </si>
  <si>
    <t>H72R14o – Red terciaria El Instituto Nacional de Vías – Invías, no cuenta con un manual, ni con una política para el mantenimiento de la Red Nacional de Carreteras Terciarias,  circunstancias que dificultan la estructuración, e implementación de proyectos sustentables</t>
  </si>
  <si>
    <t>Desconocer el estado físico de las vías terciarias.</t>
  </si>
  <si>
    <t>Establecer política de mantenimiento de la Red Terciaria.</t>
  </si>
  <si>
    <t>Elaboración política de mantenimiento de la Red Terciaria</t>
  </si>
  <si>
    <t>Política</t>
  </si>
  <si>
    <t>FILA_76</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</si>
  <si>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</si>
  <si>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</si>
  <si>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Unificar criterio para la colocación de postes de kilometraje</t>
  </si>
  <si>
    <t>Se oficiará a los Gestores para exigir la colocación de los postes que requieran las obras conforme a las resoluciones vigentes.</t>
  </si>
  <si>
    <t>FILA_77</t>
  </si>
  <si>
    <t>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t>
  </si>
  <si>
    <t>Falta de control y seguimiento por parte de la interventoría contratada por el INVIAS.</t>
  </si>
  <si>
    <t>Iniciar las acciones pertinentes con el Contratista o el Municipio para la recuperación de los recursos de las obras mal ejecutadas</t>
  </si>
  <si>
    <t>Oficiar a la OAJ para la iniciación del proceso respectivo del siniestro de calidad a la interventoria y acción contractual contra el municipio.</t>
  </si>
  <si>
    <t>FILA_78</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</si>
  <si>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</si>
  <si>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Deficiencias en estructuración y planeación del proyecto</t>
  </si>
  <si>
    <t>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tambien se evidencia en la cop</t>
  </si>
  <si>
    <t>Dos copias del convenio y el contrato derivado.</t>
  </si>
  <si>
    <t>FILA_79</t>
  </si>
  <si>
    <t>H76R14 – Mantenimiento. • Convenio 1884-2012, • Convenio 2568-2012. • Convenio 2453-2012. y • Convenio 1611-2012, presenta varios sitios críticos con presencia de ahuellamientos, hundimientos y desplazamiento de material de afirmado -</t>
  </si>
  <si>
    <t>La situación enunciada entre otros factores, se debe principalmente a la falta de mantenimiento a la vía por parte de las administraciones de los municipios beneficiarios</t>
  </si>
  <si>
    <t>Solicitar a los municipios el mantenimiento respectivo a las obras entregadas.</t>
  </si>
  <si>
    <t>Se oficiaria a los respectivos Municipios a fin de que se proceda a realizar el Mantenimiento de las obras ejecutadas mediante la suscripcción de los convenios, las cuales fueron ejecutadas en su totalidad y recibidas a satisfacción por el Interventor y los Alcaldes Municipales de la época.</t>
  </si>
  <si>
    <t>Informe sobre mantenimiento</t>
  </si>
  <si>
    <t>FILA_80</t>
  </si>
  <si>
    <t>H77R14 – Ambiental  • Convenio 1611-2012, Entre el PR4+000 y PR5+800 margen derecha de la Vía Garrapata – Placitas se observó amontonamiento de escombros de la alcantarilla demolida. Situación que además de contravenir los requerimientos ambientales en cuanto al tratamiento de los escombros, evidencia deficiencias en las labores de interventoría y supervisión de INVÍAS".</t>
  </si>
  <si>
    <t>Deficiencias en las labores de interventoría y supervisión de INVÍAS".</t>
  </si>
  <si>
    <t>Retirar los escombros entre los PR4+000 y  PR5+800 margen derecho de la vía Garrapata- Placitas.</t>
  </si>
  <si>
    <t>Informe de la interventoría que evidencie el retiro de los escombros</t>
  </si>
  <si>
    <t>FILA_81</t>
  </si>
  <si>
    <t>H78R14- Supervisión del convenio interadministrativo 598 de 2013  No se vigiló la correcta ejecución del objeto contratado a través del supervisor, por consiguiente, no se hizo el adecuado seguimiento señalado en la cláusula novena del convenio</t>
  </si>
  <si>
    <t>Verificar que  los supervisores de los convenios y contratos a cargo, presenten el informe mensual de supervisión, de acuerdo con lo establecido en el manual de contratación</t>
  </si>
  <si>
    <t>FILA_82</t>
  </si>
  <si>
    <t>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t>
  </si>
  <si>
    <t>No evidencia de estudios previos</t>
  </si>
  <si>
    <t>Impartir Directrices a todas las Unidades Ejecutoras con el fin de que tengan en cuenta las exigencias señaladas en el Manual de Contratación relacionados con los documentos soportes del proceso pre-contractual.</t>
  </si>
  <si>
    <t>Convenios y contratos con estudios previos.</t>
  </si>
  <si>
    <t>FILA_83</t>
  </si>
  <si>
    <t>14 01 011</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</si>
  <si>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</si>
  <si>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</si>
  <si>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Convenios y contratos con resolución de justificacion de la contratacion.</t>
  </si>
  <si>
    <t>FILA_84</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</si>
  <si>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t>
  </si>
  <si>
    <t>Debilidades en la planeaciónen algunos elementos propios del convenio, como es el plazo.</t>
  </si>
  <si>
    <t>Oficiar a todas las Unidades Ejecutoras la obligación de planear debidamente los plazos de acuerdo con las diferentes etapas de los convenios y/o contratos de obra e interventoria.</t>
  </si>
  <si>
    <t>Elaborar Directriz.</t>
  </si>
  <si>
    <t>FILA_85</t>
  </si>
  <si>
    <t>H82R14 - Tensor poste de electricidad  En el proyecto de Zanjón – Pueblo Bello, durante la visita del mes agosto a las obras derivadas del convenio 598 de 2013, se evidenció que un tensor de un poste localizado aproximadamente en el K13+500, se encuentra suelto.</t>
  </si>
  <si>
    <t>Consecuencia de la excavación del material rocoso localizado en este sitio</t>
  </si>
  <si>
    <t>Solicitar a la Interventoría del Proyecto que revice la ubicación del poste y una vez determine si es necesaria la reubicación del mismo solicite al contratista la ejecucion de dicha accion.</t>
  </si>
  <si>
    <t>Reporte fotografico sobre las acciones realizadas por la interventoria, de acuerdo a las observaciones de la CGR.</t>
  </si>
  <si>
    <t>FILA_86</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</si>
  <si>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t>
  </si>
  <si>
    <t>FILA_87</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</si>
  <si>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t>
  </si>
  <si>
    <t>Mayor plazo de ejecución del contrato frente al convenio</t>
  </si>
  <si>
    <t>Acción 1 - Elaborar Directriz.</t>
  </si>
  <si>
    <t>FILA_88</t>
  </si>
  <si>
    <t>H84R14 - Acción 2</t>
  </si>
  <si>
    <t>Acción 2 - Reporte trimestral del cumplimiento</t>
  </si>
  <si>
    <t>FILA_89</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</si>
  <si>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</si>
  <si>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Presuntas deficiencias en la planeación y control y seguimiento, efectuado a las obligaciones de la Gobernación por parte del INVÍAS.</t>
  </si>
  <si>
    <t>FILA_90</t>
  </si>
  <si>
    <t>H86R14 – Convenio 3067-2013. Obras de Mejoramiento, Mantenimiento y Conservación de  las Vías  en el Municipio de Turbaco - vía cañaveral   La interventoría en acta dejo consignadas observaciones de obra pendientes de subsanar por parte del contratista antes de proceder al recibo final y liquidación del contrato, específicamente consisten en: a) Postes de Referencia sin instalar en su to</t>
  </si>
  <si>
    <t>Lentitud en las acciones que debe adelantar el contratista, para efecto de mejorar los rendimientos y cumplir con los requerimientos de la interventoría dentro de los plazos establecidos.</t>
  </si>
  <si>
    <t>Subsanar las observaciones presentadas por la contraloría en la visita realizada.</t>
  </si>
  <si>
    <t>Informe   de Interventoria mediante el cual se demuestra la ejecucion total las observaciones presentadas</t>
  </si>
  <si>
    <t>Informe y registro fotográfico</t>
  </si>
  <si>
    <t>FILA_91</t>
  </si>
  <si>
    <t>H87R14 – Convenio 3067-2013  Alcantarilla del PR 3+410 presenta socavación lateral, por la no continuidad en la construcción de su aleta.</t>
  </si>
  <si>
    <t>Debilidad en la gestión de la interventoría y supervisión del INVÍAS</t>
  </si>
  <si>
    <t>FILA_92</t>
  </si>
  <si>
    <t>H88R14 – Convenio 3067-2013    Se encontró presencia de escombros sin retirar, provenientes de las alcantarillas demolidas, que están ubicados a lado y lado de las nuevas alcantarillas construidas, ubicadas en el PR 2 +290, PR 3+160 y PR 3+390</t>
  </si>
  <si>
    <t>Se evidencia negligencia en las labores de interventoría y supervisión del INVÍAS.</t>
  </si>
  <si>
    <t>FILA_93</t>
  </si>
  <si>
    <t>H89R14 – Convenio 3067-2013  El encole y descole de los Box Coulvert y alcantarillas del sector comprendido entre Cañaveral y Turbaco están invadidas por la vegetación de la zona.</t>
  </si>
  <si>
    <t>No existe una limpieza por parte del Contratista a la vía en toda su extensión antes del recibo final de la interventoría</t>
  </si>
  <si>
    <t>FILA_94</t>
  </si>
  <si>
    <t>H90R14 – Convenio 2472 – 2013. Inspección  Mejoramiento, Mantenimiento y Conservación de  la Vía  Troncal – Playa Jobo Municipio San Juan Nepomuceno.  El Box Coulvert del PR 0+800 presenta desprendimiento de su Aleta</t>
  </si>
  <si>
    <t>Debilidad en la gestión del Municipio e INVÍAS</t>
  </si>
  <si>
    <t>FILA_95</t>
  </si>
  <si>
    <t>H91R14 – Convenio 2472 – 2013 La vía en toda su extensión no ha contado con ningún tipo de mantenimiento por parte del Municipio de San Juan Nepomuceno, razón por la cual los Box Coulvert así como las Bateas en concreto construidas, muestran deficiencias</t>
  </si>
  <si>
    <t>Mantenimiento</t>
  </si>
  <si>
    <t>FILA_96</t>
  </si>
  <si>
    <t>H92R14 – Convenio 2472 – 2013 Escombros de la formaleta del Box Coulvert del PR 9+100 sin retirar</t>
  </si>
  <si>
    <t>Debilidades en la gestión de la Interventoría,  INVÍAS y Municipio de San Juan Nepomuceno.</t>
  </si>
  <si>
    <t>FILA_97</t>
  </si>
  <si>
    <t>H93R14 -  Convenio 2472 – 2013 Como resultado de la visita de inspección visual a las obras construidas se evidencia que las alcantarillas y  Box Coulvert construidos en hormigón presentan deficiencias en su identificación (abscisa, contrato y ente ejecutor).</t>
  </si>
  <si>
    <t>INVÍAS afirma que las deficiencias fueron corregidas y recibidas a satisfacción por la interventoría.</t>
  </si>
  <si>
    <t>FILA_98</t>
  </si>
  <si>
    <t>H94R14 - Contrato de obra # 286 de 2014. Convenio 925 de 2013.  En el tramo San José – Esmeralda – Guineo _ Charte, del municipio de Aguazul (Casanare), como resultado de las visitas de inspección visual a las obras construidas se identificaron deficiencias en Sello de Fisuras. Aunque la especificación técnica comprende el sello de fisuras con arena asfalto</t>
  </si>
  <si>
    <t>FILA_99</t>
  </si>
  <si>
    <t>H95R14 - Contrato de obra # 289 de 2014. Convenio 785 de 2013. En el tramo Páramo – Quebradablanca del Municipio de Puerres (Nariño), como resultado de las visitas de inspección visual a las obras construidas, se identificó alto grado de deterioro (cárcava) a lo largo del área adyacente al canal construido debido al inadecuado manejo del agua que escurre</t>
  </si>
  <si>
    <t>FILA_100</t>
  </si>
  <si>
    <t>H96R14 - contrato de obra # 87 de 2014. convenio 718 de 2013. Entre los PR 14+500 al 15+135 del tramo San Lorenzo – Bellavista , se identificaron fisuras transversales y grietas de esquina de severidad media y alta en 34, losas presuntamente atribuibles a deficiencias de diseño o  falencias constructivas; aunque se pagó el sello de juntas, se evidenció que el contratista se limitó a apli</t>
  </si>
  <si>
    <t>Presuntamente atribuibles a deficiencias de diseño o  falencias constructivas dada la recurrencia</t>
  </si>
  <si>
    <t>Subsanar las observaciones presentadas por la Contraloría en la visita realizada.</t>
  </si>
  <si>
    <t>FILA_101</t>
  </si>
  <si>
    <t>H97R14 - De las visitas técnicas realizadas a los Convenio: 2859 -2013, 957-2013, 2396-2013 y 1434 -2013 de los municipios de Mompox, Cicuco, San Jacinto y Guamo, se observaron deficiencias constructivas relacionadas con:deficiencia de compactación, alta retención de aguas pluviales y poca pendiente transversal, El relleno confinado entre las aletas del box y la banca de la vía se encuen</t>
  </si>
  <si>
    <t>Deficiencias constructivas relacionadas con:deficiencia de compactación, alta retención de aguas pluviales y poca pendiente transversal</t>
  </si>
  <si>
    <t>FILA_102</t>
  </si>
  <si>
    <t>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t>
  </si>
  <si>
    <t>Por deficientes estudios previos y  subestimación de cantidades de obra en el presupuesto,  lo cual conlleva a recorte e incumplimiento de las metas físicas definidas en el contrato.</t>
  </si>
  <si>
    <t>Acta de entrega y recibo definitivo suscrita por el Departamento y el Interventor.</t>
  </si>
  <si>
    <t>Acta de Entrega y Recibo Definitivo</t>
  </si>
  <si>
    <t>Acta de Entrega y Recibo definitivo</t>
  </si>
  <si>
    <t>FILA_103</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</si>
  <si>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contrato.por deficiencias en la estructuración de estudios previos, lo cual conlleva a recorte e incumplimiento de</t>
  </si>
  <si>
    <t>Por deficiencias en la estructuración de estudios previos, lo cual conlleva a recorte e incumplimiento de las metas físicas definidas en el contrato.</t>
  </si>
  <si>
    <t>Informe de Interventoria mediante el cual se justifica la modificación de metas físicas</t>
  </si>
  <si>
    <t>Solicitud de informe a la interventoria</t>
  </si>
  <si>
    <t>FILA_104</t>
  </si>
  <si>
    <t>H100R14 - Aplicación de multas  Convenio 2454 de 2013, se desprende el Contrato de obra No. 113 de 2014; El plazo para la ejecución de la obra es de 7 meses contados a partir de la suscripción del acta de inicio, a la fecha de la visita de inspección física (19 de mayo de 2015), han transcurrido 8 meses y 17 días y la obra no se ha terminado teniendo un avance del 57,64% a corte 18 de ma</t>
  </si>
  <si>
    <t>El contratista no ha desarrollado el objeto del contrato bajo las condiciones de calidad, oportunidad de acuerdo a las obligaciones definidas en el contrato y en el pliego de condiciones</t>
  </si>
  <si>
    <t>Resolución de imposición de Multa por parte del Municipio al contratista derivado.</t>
  </si>
  <si>
    <t>Solicitud al municipio para la  imposicion de multas.</t>
  </si>
  <si>
    <t>Resolución de multa</t>
  </si>
  <si>
    <t>FILA_105</t>
  </si>
  <si>
    <t>H101R14 - Especificaciones técnicas Convenio 2454 de 2013, se desprende el Contrato de obra No. 113 de 2014; Se determinó que se fundió tramos de placa huella en una longitud de 1.212,5 metros lineales ubicados en sectores no continuos sobre un relleno que no cumple con la norma en cuanto a las densidades según los registros de los resultados de laboratorio, específicamente en el PR0+000</t>
  </si>
  <si>
    <t>Deficiencias  en el control de calidad</t>
  </si>
  <si>
    <t>Informe de Interventoria mediante el cual se comprueba que se subsanaron las observaciones presentadas por la CGR en relación con la calidad de la obra, asi mismo se le requiere para la terminación de la obra denro plazo contractual</t>
  </si>
  <si>
    <t>Informe interventoría</t>
  </si>
  <si>
    <t>FILA_106</t>
  </si>
  <si>
    <t>H102R14 - Calidad de las obras ejecutadas. Convenio  No 2496 del 19 de octubre de  2013, del cual se deriva el contrato de obra No 045 de 2014 suscrito por el municipio de Dolores. Los pavimentos en placas huellas de concreto de 3000 psi y concretos ciclópeos, en cuatro tramos de la vía, con 347 m de longitud, han fallado estructuralmente, presentando grietas de todo tipo, asentamientos</t>
  </si>
  <si>
    <t>Debido a deficiencias en el seguimiento y control contractual por parte de la supervisión de la alcaldía municipal, de la interventoría de obra  y del contratista</t>
  </si>
  <si>
    <t>Informe de Interventoria mediante el cual se comprueba que se subsanaron las observaciones presentadas por la CGR en relación con la calidad de la obra.</t>
  </si>
  <si>
    <t>FILA_107</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</si>
  <si>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t>
  </si>
  <si>
    <t>Deficiencias en la etapa de planeación contractual de los convenios interadministrativos. No. 901 de 2013 y 902 de 2013 celebrado entre INVÍAS y Alcaldía del Municipio de Mocoa (Putumayo).</t>
  </si>
  <si>
    <t>Solicitar al gestor de Proyecto informe sobre desarrollo del convenio.</t>
  </si>
  <si>
    <t>FILA_108</t>
  </si>
  <si>
    <t>14 02 001</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</si>
  <si>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t>
  </si>
  <si>
    <t>Deficiencias en la etapa de planeación contractual del Convenio en la elaboración de estudios previos</t>
  </si>
  <si>
    <t>FILA_109</t>
  </si>
  <si>
    <t>14 01 008</t>
  </si>
  <si>
    <t>H105R14. Convenio No. 2323 de 2013. Publicación en SECOP. La Administración Municipal de Puerto Caicedo no hizo la respectiva publicación del proceso en dicho sistema.</t>
  </si>
  <si>
    <t>Falta de publicación</t>
  </si>
  <si>
    <t>Verificar que en  los convenios que se realicen con los municipios se efectúe la respectiva publicación en el SECOP</t>
  </si>
  <si>
    <t>Seguimiento a la publicación de los contratos derivados de los convenios</t>
  </si>
  <si>
    <t>FILA_110</t>
  </si>
  <si>
    <t>H106R14.  Calidad obras ejecutadas y recibidas Contrato N°26-03-2014-001  -  Vía Tubará- Peronilla. A lo largo de la vía es recurrente la socavación en los sitios donde hay pendientes pronunciadas, del K1+400 al K1+430, del K2+150 al K2+160 y del K2+200 al K2+250; (socavación en la vía). Vía Algodón - Vereda La Altamira. En el K0+670 existe una pendiente y se evidencia erosión pronunciad</t>
  </si>
  <si>
    <t>Debilidades en la gestión contractual por parte del -municipio de Tubará, Departamento del Atlántico- y en el seguimiento y control del interventor</t>
  </si>
  <si>
    <t>FILA_111</t>
  </si>
  <si>
    <t>H107R14. Calidad obras ejecutadas y recibidas Contrato N° LP-005-2014. municipio de Repelón, Departamento del Atlántico  Vía Las Flores En el K1+780 se presenta deslizamiento en el talud entre el borde de la vía y los gaviones;</t>
  </si>
  <si>
    <t>Debido a que no se siguieron por completo las especificaciones técnicas</t>
  </si>
  <si>
    <t>FILA_112</t>
  </si>
  <si>
    <t>H108R14 -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t>
  </si>
  <si>
    <t>Debilidades en la supervisión y control</t>
  </si>
  <si>
    <t>FILA_113</t>
  </si>
  <si>
    <t>H109R14 - Calidad obras ejecutadas y recibidas contrato N° LP-003 DE 2014 -  En el K1+710 y K3+330 se encuentra agrietada la batea</t>
  </si>
  <si>
    <t>Debilidades en la gestión contractual por parte del -municipio de  Galapa, Departamento del Atlántico- y en el seguimiento y control del interventor</t>
  </si>
  <si>
    <t>FILA_114</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</si>
  <si>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</si>
  <si>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FILA_115</t>
  </si>
  <si>
    <t>H111R14 - Efectividad del contrato de interventoría No. 211 de 2014 sobre los contratos de obra N° 26-03-2014-00 en el municipio de Tubará y, N° 001 de 2014 y N° LP-001-2014 del municipio de Juan de Acosta. El 30 de enero de 2015 las Obras fueron recibidas con Acta de Entrega y Recibo Definitivo de Obra, suscrita por el Representante Legal del Contratista-, Representante Legal de la Inte</t>
  </si>
  <si>
    <t>En dicha Acta no se menciona que haya actividad alguna pendiente por parte del contratista o algún compromiso por cumplir, lo que da lugar a dudas que se haya podido subsanar por completo los hechos comunicados.</t>
  </si>
  <si>
    <t>FILA_116</t>
  </si>
  <si>
    <t>16 04 001</t>
  </si>
  <si>
    <t>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</si>
  <si>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</si>
  <si>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Depuración de los predios evidenciados por la contraloria para su saneamiento.</t>
  </si>
  <si>
    <t>Clasificar los predios observados por la Contraloría identificando su calidad de uso público o fiscal, reporte semestral.</t>
  </si>
  <si>
    <t>Reporte predios saneados</t>
  </si>
  <si>
    <t>FILA_117</t>
  </si>
  <si>
    <t>16 04 003</t>
  </si>
  <si>
    <t>H113R14 - Cobro coactivo impuesto predial De acuerdo con información suministrada por el Invías mediante comunicación OCI 45214, los diferentes municipios del país han instaurado 663 procesos de cobro coactivo por un valor de $13.561,2 millones</t>
  </si>
  <si>
    <t>Esta situación se presenta porque el Invías desconoce la totalidad de los bienes que son de su propiedad</t>
  </si>
  <si>
    <t>Acción 1 - Depuración de los predios evidenciados por la contraloria para su saneamiento.</t>
  </si>
  <si>
    <t>2017/01/31</t>
  </si>
  <si>
    <t>FILA_118</t>
  </si>
  <si>
    <t>H113R14 Acción 2 - Cobro coactivo impuesto predial De acuerdo con información suministrada por el Invías mediante comunicación OCI 45214, los diferentes municipios del país han instaurado 663 procesos de cobro coactivo por un valor de $13.561,2 millones</t>
  </si>
  <si>
    <t>Acción 2 - Depuración de los predios evidenciados por la contraloria para su saneamiento y gestionar el cambio de destinación.</t>
  </si>
  <si>
    <t>FILA_119</t>
  </si>
  <si>
    <t>H114R14 - Pago predial y valorización de bienes de uso público. El Invías ha pagado dicho impuesto sobre 637 predios en 2013 y 618 en 2014. Esta situación genera desgaste administrativo, por las gestiones que debe efectuar el Invías para solicitar el reembolso de recursos.</t>
  </si>
  <si>
    <t>El Invías no ha obtenido la  exclusión de éstos.</t>
  </si>
  <si>
    <t>Acción 1 - Solicitar  la exclusion del pago de impuesto predial y contribución por valorización de todos los bienes Fiscales que sean anexidades ferreas y puedan ser catalogadas como bienes de uso publico.</t>
  </si>
  <si>
    <t>Clasificar los bienes observados por la Contraloría identificando su calidad de uso público o fiscal.                                                -Memorando a Direcciones Territoriales solicitando la exclusión de pago IPU y contribución de valorización de todos los bienes fiscales a nivel nacional.</t>
  </si>
  <si>
    <t>FILA_120</t>
  </si>
  <si>
    <t>H114R14  Acción 2  - Pago predial y valorización de bienes de uso público. El Invías ha pagado dicho impuesto sobre 637 predios en 2013 y 618 en 2014. Esta situación genera desgaste administrativo, por las gestiones que debe efectuar el Invías para solicitar el reembolso de recursos.</t>
  </si>
  <si>
    <t>El Invías no ha obtenido la  exclusión de éstos, el Invías ha pagado dicho impuesto sobre 637predios en 2013 y 618 en 2014</t>
  </si>
  <si>
    <t>Acción 2 - Solicitar  la exclusion del pago de impuesto predial</t>
  </si>
  <si>
    <t>Clasificar los bienes observados por la Contraloría identificando su calidad de uso público y gestionar el cambio de destino</t>
  </si>
  <si>
    <t>FILA_121</t>
  </si>
  <si>
    <t>H115R14 - Administración predios de propiedad del INVÍAS.  se observa que no existe una base de datos única sobre la totalidad de predios de propiedad del Invías; se desconoce si los mismo se encuentran debidamente contabilizados ya sea como Bienes de Uso Público o Bienes Fiscales;</t>
  </si>
  <si>
    <t>No se tiene información del número exacto, su valor, ubicación y estado, y tampoco se tiene claridad de los que están en cabeza de entidades del sector que han sido liquidadas</t>
  </si>
  <si>
    <t>Acción 1 - Depuración de los predios para su saneamiento e inclusión en el aplicativo por parte de la Sub. Administrativa</t>
  </si>
  <si>
    <t>Actualización permanente en el aplicativo.</t>
  </si>
  <si>
    <t>Reportes</t>
  </si>
  <si>
    <t>FILA_122</t>
  </si>
  <si>
    <t>H115R14  Acción 2 - Administración predios de propiedad del INVÍAS.  se observa que no existe una base de datos única sobre la totalidad de predios de propiedad del Invías; se desconoce si los mismo se encuentran debidamente contabilizados ya sea como Bienes de Uso Público o Bienes Fiscales;</t>
  </si>
  <si>
    <t>No se tiene información del número exacto, su valor, ubicación y estado</t>
  </si>
  <si>
    <t>Acción 2 - Depuración de los predios para su saneamiento e inclusión en el aplicativo por parte de la Sub. Del medio ambiente</t>
  </si>
  <si>
    <t>FILA_123</t>
  </si>
  <si>
    <t>H115R14  Acción 3 - Administración predios de propiedad del INVÍAS.  se observa que no existe una base de datos única sobre la totalidad de predios de propiedad del Invías; se desconoce si los mismo se encuentran debidamente contabilizados ya sea como Bienes de Uso Público o Bienes Fiscales;</t>
  </si>
  <si>
    <t>Acción 3 - Depuración de los predios para su saneamiento e inclusión en el aplicativo.</t>
  </si>
  <si>
    <t>FILA_124</t>
  </si>
  <si>
    <t>H116R14 -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t>
  </si>
  <si>
    <t>Debilidades en los mecanismos de seguimiento y monitoreo</t>
  </si>
  <si>
    <t>Depuración de los predios para su saneamiento e inclusión en el aplicativo por parte de la Sub. De Medio Ambiente.</t>
  </si>
  <si>
    <t>FILA_125</t>
  </si>
  <si>
    <t>16 01 004</t>
  </si>
  <si>
    <t>H117R14 - Procedimiento para el traslado de bienes fiscales a bienes de uso público  El Invías no cuenta con un procedimiento debidamente adoptado, que contenga las actividades que deben seguirse para el traslado de bienes fiscales a bienes de uso público</t>
  </si>
  <si>
    <t>Debilidades en los mecanismos de seguimiento y monitoreo.</t>
  </si>
  <si>
    <t>Establecer el procedimiento para cambio de uso de predios</t>
  </si>
  <si>
    <t>Mesas de trabajo con el personal técnico y jurídico encargado del saneamiento predial.</t>
  </si>
  <si>
    <t>Procedimiento aprobado</t>
  </si>
  <si>
    <t>FILA_126</t>
  </si>
  <si>
    <t>H118R14 -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t>
  </si>
  <si>
    <t>Identificación de los predios observados por al Contraloría  en cuanto a cantidad, valor y estado actual.</t>
  </si>
  <si>
    <t>Depuración y solicitud de información a la ANI.</t>
  </si>
  <si>
    <t>FILA_127</t>
  </si>
  <si>
    <t>H119R14 –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t>
  </si>
  <si>
    <t>Control inadecuado de sus inmuebles.</t>
  </si>
  <si>
    <t>Saneamiento de la titularidad de los campamentos fiscales sin titulos de adquisición a través de los Registros 1 y 2 del IGAC</t>
  </si>
  <si>
    <t>Realizar estudio jurídicos sobre los títulos para la consecución del folio matriz de los 411 campamentos recibidos del FIN.</t>
  </si>
  <si>
    <t>3 Reportes Folios Matriz</t>
  </si>
  <si>
    <t>2016/12/01</t>
  </si>
  <si>
    <t>2017/12/01</t>
  </si>
  <si>
    <t>FILA_128</t>
  </si>
  <si>
    <t>H120R14 –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t>
  </si>
  <si>
    <t>Deficiencias en la administración, seguimiento y control de los bienes de su propiedad.</t>
  </si>
  <si>
    <t>Depuración y actualización de la base de datos predial de la Subdirección de Medio Ambiente</t>
  </si>
  <si>
    <t>Identificación, depuración, conformación del equipo de trabajo.</t>
  </si>
  <si>
    <t>Base de datos</t>
  </si>
  <si>
    <t>FILA_129</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</si>
  <si>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t>
  </si>
  <si>
    <t>Deficiencias en el control y administración sobre los bienes del Invías</t>
  </si>
  <si>
    <t>Restitución del predio titulado por el INCODER .</t>
  </si>
  <si>
    <t>Enviar memorando  a OAJ y SMA para que como dependencias responsables de adelantar el saneamiento, procedan de conformidad e informe semestral.</t>
  </si>
  <si>
    <t>FILA_130</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</si>
  <si>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</si>
  <si>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Implementar aplicativo - base de datos unificada de predios fiscales y de uso público de INVIAS.</t>
  </si>
  <si>
    <t>Integrar la información de predios de la Sub. Administrativa y de la Sub. de Medio Ambiente</t>
  </si>
  <si>
    <t>Aplicativo</t>
  </si>
  <si>
    <t>FILA_131</t>
  </si>
  <si>
    <t>18 04 001</t>
  </si>
  <si>
    <t>H123R14 – Registro de terrenos en la contabilidad  Existen  291 predios registrados a nombre del Invías, de los cuales no se encuentran reconocidos en la contabilidad 173.</t>
  </si>
  <si>
    <t>Desconocimiento del Invías sobre la totalidad de los predios a su nombre</t>
  </si>
  <si>
    <t>Registrar en la Contabilidad los predios propiedad del INVIAS, debidamente soportados por la Subdirección Administrativa y Subdirección del Medio Ambiente</t>
  </si>
  <si>
    <t>Verificar la información que no se encuentra registrada en la contabilidad y efectuar los registros contables a que haya lugar.</t>
  </si>
  <si>
    <t>Registros contables</t>
  </si>
  <si>
    <t>FILA_132</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</si>
  <si>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</si>
  <si>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</si>
  <si>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FILA_133</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</si>
  <si>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t>
  </si>
  <si>
    <t>1- Restitución de los predios invadidos de los corredores férreos.     2- Señalización paso a nivel Cajicá</t>
  </si>
  <si>
    <t>1- Gestionar  ante las Direcciones Territoriales  la recuperación de los predios invadidos Informe trimestral sobre restitución de predios invadidos.   2- Señalización paso a nivel Cajica</t>
  </si>
  <si>
    <t>FILA_134</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</si>
  <si>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t>
  </si>
  <si>
    <t>Iniciar las acciones a que haya lugar, con el fin de realizar la recuperación de las zonas de vías y predios de propiedad del INVIAS.</t>
  </si>
  <si>
    <t>1. Memorando circular de la Dirección Operativa a todas las Territoriales. 2. Acciones jurídicas y policiales adelantadas por la Diirección Territorial de Cundinamarca</t>
  </si>
  <si>
    <t>Informe DTCUN</t>
  </si>
  <si>
    <t>FILA_135</t>
  </si>
  <si>
    <t>H127R14 –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t>
  </si>
  <si>
    <t>Falta de control adecuado sobre la propiedad de los bienes del Invías.</t>
  </si>
  <si>
    <t>Registrar en la Contabilidad la infraestructura férrea y sus anexidades debidamente soportados por las Subdirecciones Administrativa, Medio Ambiente y Red Terciaria.</t>
  </si>
  <si>
    <t>Conciliar la información recibida frente a la registrada en la contabilidad y efectuar los registros contables a que haya lugar.</t>
  </si>
  <si>
    <t>Informe de avance trimestral</t>
  </si>
  <si>
    <t>FILA_136</t>
  </si>
  <si>
    <t>H128R14 – Tramo corredor férreo  BOGOTÁ- SIBATÉ.  De acuerdo con la información histórica registrada en la página Web del  Municipio de Sibaté , se observó que existió un corredor férreo, incluidos los predios, que comunicaba a Soacha con dicho municipio, evidencia de ello es que aún existe la estación férrea de Alicachín, a cargo del Invías, reportada a la CGR ; sin embargo,  no se enco</t>
  </si>
  <si>
    <t>Envidenciar que la estación  Alicachin se encuentra incluida en el tercer sector de la escritura pública No. 2380 del 11 de septiembre de 2007 de la notaría 59 de Bogotá.</t>
  </si>
  <si>
    <t>Enviar copia de escritura a la oficina de Control Interno.</t>
  </si>
  <si>
    <t>Escritura</t>
  </si>
  <si>
    <t>FILA_137</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</si>
  <si>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</si>
  <si>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Mantenimiento áreas de campamento Estación de la Sabana según lo observado por la Contraloría.</t>
  </si>
  <si>
    <t>Memorando a OAP  solicitud de  recursos e informe semestral.  Informe del mantenimiento realizado.</t>
  </si>
  <si>
    <t>FILA_138</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</si>
  <si>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t>
  </si>
  <si>
    <t>Invías no tiene pleno dominio de los corredores férreos</t>
  </si>
  <si>
    <t>Restitución de los predios invadidos de los corredores férreos.</t>
  </si>
  <si>
    <t>Gestionar  ante las Direcciones Territoriales  la recuperación de los predios invadidos Informe trimestral sobre restitución de predios invadidos</t>
  </si>
  <si>
    <t>FILA_139</t>
  </si>
  <si>
    <t>H131R14 – Coordinación interinstitucional. De acuerdo con el análisis de la situación legal y de propiedad de los predios del Invías, se observa que existen diferencias entre la información reportada por entidades como el Instituto Geográfico Agustín Codazzi- IGAC</t>
  </si>
  <si>
    <t>Deficiencias de comunicación y colaboración entre dichas entidades</t>
  </si>
  <si>
    <t>Comunicación interinstitucional de cooperación con el IGAC, Superintendencia de notariado y registro entre otras, con relación al saneamiento de los bienes.</t>
  </si>
  <si>
    <t>Oficios, mesas de trabajo.</t>
  </si>
  <si>
    <t>FILA_140</t>
  </si>
  <si>
    <t>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t>
  </si>
  <si>
    <t>No se evidencian controles adecuados a los cronogramas de obra</t>
  </si>
  <si>
    <t>Acción 1 - Verificar que  los supervisores de los convenios y contratos a cargo, presenten el informe mensual de supervisión, de acuerdo con lo establecido en el manual de contratación</t>
  </si>
  <si>
    <t>FILA_141</t>
  </si>
  <si>
    <t>H132R14 - Acción 2</t>
  </si>
  <si>
    <t>Acción 2 - Impartir instrucciones a las Unidades Ejecutoras para que en los casos en que se presenten  atrasos en los cronogramas de obras aprobados, se tengan los respectivos planes de contingencia para recuperar los atrasos y hacer respectivo seguimiento.</t>
  </si>
  <si>
    <t>Elaborar memorando</t>
  </si>
  <si>
    <t>FILA_142</t>
  </si>
  <si>
    <t>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t>
  </si>
  <si>
    <t>Supervisión</t>
  </si>
  <si>
    <t>FILA_143</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</si>
  <si>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</si>
  <si>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Se aplica la regla pactada para contratos laborales a contratos por prestación de servicios</t>
  </si>
  <si>
    <t>Oficiar a la interventoria por presuntas  irregularidades en el pago de los servicios de interventoría en virtud del contrato 4149 del 30 de diciembre 2013</t>
  </si>
  <si>
    <t>Informe sobre la actuación de INVIAS</t>
  </si>
  <si>
    <t>FILA_144</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</si>
  <si>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t>
  </si>
  <si>
    <t>Los supervisores no presentan Informes Mensuales que reflejen el resultado del ejercicio de sus funciones</t>
  </si>
  <si>
    <t>FILA_145</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</si>
  <si>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t>
  </si>
  <si>
    <t>No tener criterios predefinidos para el pago prestaciones y primas; no exigir especificaciones mínimas, etc.</t>
  </si>
  <si>
    <t>Elaborar instructivo para el calculo del factor multiplicador  teniendo en cuenta las equivalencias entre los contratos de prestacion de servicios y los contratos laborales</t>
  </si>
  <si>
    <t>Elaboración de instructivo de calculo factor multiplicador</t>
  </si>
  <si>
    <t>Instructivo</t>
  </si>
  <si>
    <t>2016/07/01</t>
  </si>
  <si>
    <t>2016/10/30</t>
  </si>
  <si>
    <t>FILA_146</t>
  </si>
  <si>
    <t>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t>
  </si>
  <si>
    <t>Debilidades en el proceso de supervisión por parte de Invías.</t>
  </si>
  <si>
    <t>FILA_147</t>
  </si>
  <si>
    <t>22 01 001</t>
  </si>
  <si>
    <t>H138R14 - Publicación SECOP Una vez consultados los contratos 563 de 2012, 570 de 2012, 529 de 2012 y convenio  598 de 2013 en el SECOP, se evidenció que no se han subido en su totalidad,  los documentos contractuales (aclaraciones, modificaciones, adiciones, prorrogas) al referido aplicativo.</t>
  </si>
  <si>
    <t>Falta de publicación de actos de naturaleza contractual en el SECOP</t>
  </si>
  <si>
    <t>Reporte de la publicacion en el SECOP de los procesos contractuales a cargo de las unidades ejecutoras</t>
  </si>
  <si>
    <t>Solicitar a cada unidad ejecutora el reporte de los publicado en el SECOP  cuatrimestralmente</t>
  </si>
  <si>
    <t>FILA_148</t>
  </si>
  <si>
    <t>19 05 001</t>
  </si>
  <si>
    <t>H139R14 – Comité adiciones y prorrogas Con relación a los contratos de obra analizados por la CGR , se observó que las actas del Comité de Prórrogas y Adiciones no reflejan el estudio y análisis requerido sobre las adiciones y/o prórrogas solicitadas</t>
  </si>
  <si>
    <t>Debilidades en la observancia de lo establecido en el artículo tercero de la Resolución No. 1149 del 14 de marzo de 2008</t>
  </si>
  <si>
    <t>Ajustar el formato del acta de reunión incluyendo un resumen del analisis y decisión  realizado por el comité de adiciones y prorrogas en cada caso presentado, que antes se incluia en un anexo. Solicitar la formalizacion del formato dentro del sistema de calidad de Invias</t>
  </si>
  <si>
    <t>Acta  del Comité de  adiciones y prorrogas en el Sitema de Gestión de Calidad.</t>
  </si>
  <si>
    <t>2016/04/01</t>
  </si>
  <si>
    <t>FILA_149</t>
  </si>
  <si>
    <t>H140R14 -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t>
  </si>
  <si>
    <t>No se observa que la Entidad haya tomado correctivos respecto a dichos atrasos en la gestión predial.</t>
  </si>
  <si>
    <t>Adquirir los predios requeridos para la terminación de las obras de los contratos 544-2012; 581-2012;570-2012;807-2009;794-2009;  1433-2011 y el 780-2009.</t>
  </si>
  <si>
    <t>FILA_150</t>
  </si>
  <si>
    <t>12 01 003</t>
  </si>
  <si>
    <t>H141R14 – Inicio cobro coactivo La entidad no ha adelantado el proceso ejecutivo por jurisdicción coactiva, en el convenio Interadministrativo 3615 de 2008, al cual se le declaró incumplimiento definitivo, teniendo en cuenta que ni el contratista ni la aseguradora han cumplido con el pago requerido</t>
  </si>
  <si>
    <t>Debilidades en el procedimiento establecido para el cobro coactivo y puede generar riesgos en la efectividad del título ejecutivo.</t>
  </si>
  <si>
    <t>Informe de la etapa actual del proceso judicial</t>
  </si>
  <si>
    <t>Informe semestral del proceso</t>
  </si>
  <si>
    <t>FILA_151</t>
  </si>
  <si>
    <t>H142R14 – Trámite procesos sancionatorios Se observa que la Oficina Asesora Jurídica, dentro el trámite de los procesos administrativos sancionatorios, en algunos casos, una vez iniciados, ha suspendido el trámite sancionatorio administrativo por varios meses sin que medie justificación, como fue el caso de los procesos relacionados con los contratos: 1392 de 2012 (más de 7 meses), 1425</t>
  </si>
  <si>
    <t>Suspensión de procesos sancionatorios</t>
  </si>
  <si>
    <t>Implementar plan de mejoramiento de los procedimientos administrativos sancionatorios del INVIAS el cual permitirá adoptar el tramite interno y determinar las competencias para la aplicación de lo establecido en el art. 86 de la Ley 1474 de 2011, en atención al derecho fundamental del debido proceso y a los principios que regulan la función pública, de conformidad con los artículos 29 y</t>
  </si>
  <si>
    <t>1. Implementar  procedimiento que permita identificar las etapas del proceso administrativo sancionatorio, las actividades a realizar y los responsables de las mismas.</t>
  </si>
  <si>
    <t>FILA_152</t>
  </si>
  <si>
    <t>H143R14 - Exigencias trámite sancionatorio administrativo. El supervisor encargado de hacer el seguimiento de la correcta ejecución contractual, contrato 4052 de 2013 y 1285 de 2013una vez tiene conocimiento de una situación de un presunto retraso o incumplimiento por parte de un contratista, no aporta los documentos necesarios, o no lo hace a tiempo, para que la Oficina Asesora Jurídica</t>
  </si>
  <si>
    <t>Los supervisores no aportan los soportes necesarios.</t>
  </si>
  <si>
    <t>FILA_153</t>
  </si>
  <si>
    <t>H144R14 –  Acciones de repetición                       La Entidad no ha iniciado algunas Acciones de Repetición aprobadas por los integrantes del Comité de Conciliación en la vigencia 2014, como es el caso de las aprobadas en  la vigencia 2014 en Actas Nos: 31 del 2 de septiembre y  42 del 11 de diciembre.  SE FUSIONA H42R13</t>
  </si>
  <si>
    <t>Debilidades en el cumplimiento de las decisiones tomadas por los integrantes del Comité de Conciliación</t>
  </si>
  <si>
    <t>Iniciar las acciones de repetición aprobadas por el Comité.</t>
  </si>
  <si>
    <t>Inicio de las acciones de repetición.</t>
  </si>
  <si>
    <t>FILA_154</t>
  </si>
  <si>
    <t>H145R14 - Información de pólizas suscritas con la compañía cóndor en liquidación a favor del INVÍAS. En el último requerimiento solicitado por la Contraloría, que de las más de 500 pólizas presentadas en la solicitud de reconocimiento de créditos en el proceso de liquidación de Cóndor, sólo tres (3) pólizas vigentes no fueron cedidas…”, se evidencia que existe un gran número de pólizas q</t>
  </si>
  <si>
    <t>La información con que cuenta la Entidad denota desconocimiento y no ofrece confiabilidad</t>
  </si>
  <si>
    <t>Verificación  y actualización  de la información relacionada con la cesion de las pólizas suministradas por las unidades ejecutoras y archivo digital de las actuaciones en el proceso de liquidación de Condor S.A.</t>
  </si>
  <si>
    <t>Informe semestral  - Creación de archivo digital</t>
  </si>
  <si>
    <t>FILA_155</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</si>
  <si>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t>
  </si>
  <si>
    <t>Débil supervisión en el seguimiento del cumplimiento de las obligaciones emanadas del contrato, específicamente en lo atinente al aseguramiento de la Entidad</t>
  </si>
  <si>
    <t>Seguimiento a los procesos judiciales instaurados.</t>
  </si>
  <si>
    <t>Informe bimestral</t>
  </si>
  <si>
    <t>FILA_156</t>
  </si>
  <si>
    <t>H147R14 - Pago de intereses sentencias judiciales.  El INSTITUTO NACIONAL DE VIAS ordenó el pago de unas sumas, producto de fallos en contra de la Entidad, se observó que la Entidad toma largos plazos para dar cumplimiento a la sentencia y hacer efectivo el pago, lo cual obedece en gran parte a la demora en trámites al interior del Instituto</t>
  </si>
  <si>
    <t>Evidencia falencias administrativas.</t>
  </si>
  <si>
    <t>Revisar los tiempos en cada uno de los trámites administrativos internos de pago, desde el fallo hasta el pago mismo. Seguir estrictamente los procedimientos previos a la expedición de la Resolución que ordena el pago, teniendo en cuenta para tal efecto,  a partir de la expedición de los CDPs,  que es el requisito para hacer el pago,  previa Verificación con la DIAN de certificación de d</t>
  </si>
  <si>
    <t>1- Establecer un procedimiento con tiempos definidos.  2- Una vez expedido el CDP la autorización de pago se surtira en un plazo no mayor a 30 días</t>
  </si>
  <si>
    <t>FILA_157</t>
  </si>
  <si>
    <t>H148R14 - Información sobre obligaciones DIAN Invías no solicitó a la DIAN información sobre las obligaciones a favor del Tesoro Nacional de los beneficiarios de los fallos judiciales, situación evidenciada  en los Procesos Ejecutivos con radicados: 63-001-3331-004-2008-0090-00 y 850012331002-2005-00294-00, cuyos pagos se ordenaron mediante Resoluciones 02313 del 7 de mayo de 2014 y Reso</t>
  </si>
  <si>
    <t>Debilidad  trámite establecido y en el cumplimiento de la normatividad aplicable.</t>
  </si>
  <si>
    <t>Continuar consulta a la DIAN de las sentencias y conciliaciones para pago, una vez se tenga la información completa de los beneficiarios del mismo. En el marco de las limitaciones legales y procesales frente al juez ejecutor, solicitar a la DIAN, información de deudas con el fisco del beneficiario y hacer la compensación respectiva dentro de los términos legales.</t>
  </si>
  <si>
    <t>Reporte de consultas realizadas</t>
  </si>
  <si>
    <t>FILA_158</t>
  </si>
  <si>
    <t>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t>
  </si>
  <si>
    <t>Deficiencia en la programación, planeación y efectiva ejecución de los proyectos financiados con vigencias futuras</t>
  </si>
  <si>
    <t>Reunión unidades ejecutoras para la programación, planeación y efectiva ejecución de los proyectos financiados con vigencias futuras</t>
  </si>
  <si>
    <t>Acta de reunión presupuestal</t>
  </si>
  <si>
    <t>FILA_159</t>
  </si>
  <si>
    <t>12 03 001</t>
  </si>
  <si>
    <t>H150R14 - Adopción del presupuesto de ingresos y gastos El presupuesto de ingresos y gastos incorporado al aplicativo SIIF Nación, con base al Decreto de liquidación 3036 del 26 de diciembre de 2014 y adoptado mediante acuerdo 001 del 2 de enero de 2014 del Consejo Directivo de INVÍAS, presentó inconsistencia con relación a los registros del SIIF Nación, como se evidencia en el rubro 21-</t>
  </si>
  <si>
    <t>Debilidades en los controles de verificación y registros para desagregar el presupuesto en  los rubros asignados</t>
  </si>
  <si>
    <t>Elaborar Acuerdo de incorporaciòn del presupuesto 2016 con base en los recursos que se encuentran  en el anexo del  Decreto de Liquidaciòn denominado Ingresos de los Establecimientos Pùblicos- Secciòn 2402</t>
  </si>
  <si>
    <t>Solicitar al  Ministerio de Hacienda el Anexo del Decreto de Liquidación denominado - Ingresos de los establecimientos públicos.</t>
  </si>
  <si>
    <t>Acuerdo de incorporación del presupuesto ajustado al anexo del decreto de liquidación</t>
  </si>
  <si>
    <t>FILA_160</t>
  </si>
  <si>
    <t>18 02 001</t>
  </si>
  <si>
    <t>H151R14 -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t>
  </si>
  <si>
    <t>Debilidades en el registro adecuado de los ingresos</t>
  </si>
  <si>
    <t>Sollicitar a  la Administración del   SIIF NACION la desagregación presupuestal de los Ingresos al maximo nivel de detalle</t>
  </si>
  <si>
    <t>Oficio al Ministerio de Hacienda, administración del  SIIF NACION , solicitando se cree la desagregación del presupuesto de ingresos</t>
  </si>
  <si>
    <t>2015/12/20</t>
  </si>
  <si>
    <t>2016/01/31</t>
  </si>
  <si>
    <t>FILA_161</t>
  </si>
  <si>
    <t>18 02 002</t>
  </si>
  <si>
    <t>H152R14 - Ejecución presupuestal Se presentan deficiencias en la gestión contractual para la efectiva ejecución presupuestal, debido a que de los recursos asignados para inversión por $4.316.011.1 millones, se desembolsaron, $3.059.861,4 millones, equivalentes al 70.9% del presupuesto asignado.</t>
  </si>
  <si>
    <t>Deficiencias en la planeación de la contratación</t>
  </si>
  <si>
    <t>FILA_162</t>
  </si>
  <si>
    <t>H153R14 - Constitución de reservas presupuestales Se constituyeron reservas presupuestales por $506.398.7 millones, entre los cuales se encuentran recursos por $7.727.5 millones</t>
  </si>
  <si>
    <t>Deficiencia en el procedimiento, establecido para la cancelación de saldos presupuestales</t>
  </si>
  <si>
    <t>Acta de reunión de cancelación de saldos de reservas presupuestales</t>
  </si>
  <si>
    <t>Acta de cancelación de saldos reserva presupuestal</t>
  </si>
  <si>
    <t>FILA_163</t>
  </si>
  <si>
    <t>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t>
  </si>
  <si>
    <t>Deficiencias en la planeación contractual para la ejecución adecuada de los recursos asignados</t>
  </si>
  <si>
    <t>FILA_164</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</si>
  <si>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t>
  </si>
  <si>
    <t>Deficiencia en los controles, de las unidades ejecutoras para la oportuna ejecución de estos recursos</t>
  </si>
  <si>
    <t>FILA_165</t>
  </si>
  <si>
    <t>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t>
  </si>
  <si>
    <t>Deficiencias en la planeación para la ejecución contractual, efectiva de los recursos aprobados con vigencias futuras</t>
  </si>
  <si>
    <t>FILA_166</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</si>
  <si>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</si>
  <si>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</si>
  <si>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FILA_167</t>
  </si>
  <si>
    <t>18 01 004</t>
  </si>
  <si>
    <t>H158R14 - Conciliaciones bancarias. La falta de  conciliación a 31 de diciembre de 2014 de más del 20% de las cuentas bancarias relacionadas en el cuadro 5, genera incertidumbre sobre $45.530 millones de la cuenta 1.1.10 Depósitos en Instituciones Financieras.  SE FUSIONAN Acción 2 Meta 3 del hallazgo H54R13.</t>
  </si>
  <si>
    <t>Esta situación se presenta debido a que el SIIF Nación no facilita las consultas de los movimientos ni la identificación de las partidas para poder realizar los cruces entre los extractos bancarios y los libros auxiliares.</t>
  </si>
  <si>
    <t>Elaborar al 100%  las conciliaciones bancarias de todas las cuentas del Instituto con corte 31 de Diciembre de 2014,  no obstante persistir las limitaciones del SIIF</t>
  </si>
  <si>
    <t>Elaborar conciliaciones a 31 de diciembre de 2015.</t>
  </si>
  <si>
    <t>FILA_168</t>
  </si>
  <si>
    <t>H159R14 -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t>
  </si>
  <si>
    <t>Debilidades de controles</t>
  </si>
  <si>
    <t>Acción 1 - Legalización de Cajas Menores dentro del término legal y en cumplimiento de la normatividad vigente y de los procedimientos internos del Instituto.</t>
  </si>
  <si>
    <t>Seguimiento y verificación sobre manejo de las Cajas Menores.</t>
  </si>
  <si>
    <t>Reporte de seguimiento</t>
  </si>
  <si>
    <t>FILA_169</t>
  </si>
  <si>
    <t>H159R14 - Acción 2</t>
  </si>
  <si>
    <t>Acción 2 - Acciones tomadas referente a la  legalización de la caja menor de la Dirección Territorial de Casanare vigencia 2014.</t>
  </si>
  <si>
    <t>Informe de las acciones adelantadas</t>
  </si>
  <si>
    <t>FILA_170</t>
  </si>
  <si>
    <t>18 01 002</t>
  </si>
  <si>
    <t>H160R14 - Cuentas embargadas. El Instituto Nacional de Vías mantiene embargos activos desde 1996  por demandas laborales, procesos ejecutivos , reivindicatorios y cobros coactivos, entre otros, que suman $75.100 millones de recursos.</t>
  </si>
  <si>
    <t>El embargo de las cuentas bancarias se presenta al dejar de considerar el beneficio de inembargabilidad con que gozan los recursos públicos del Estado.</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</si>
  <si>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</si>
  <si>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Actividad 1 - Procedimiento implementado.</t>
  </si>
  <si>
    <t>Procedimiento</t>
  </si>
  <si>
    <t>FILA_171</t>
  </si>
  <si>
    <t>H160R14  Acción 1 actividad 2 - Cuentas embargadas. El Instituto Nacional de Vías mantiene embargos activos desde 1996  por demandas laborales, procesos ejecutivos , reivindicatorios y cobros coactivos, entre otros, que suman $75.100 millones de recursos.</t>
  </si>
  <si>
    <t>Actividad 2 - Mantener actualizado el aplicativo de seguimiento de embargos por parte de la Oficina Asesora Jurídica y la Subdirección Financiera.</t>
  </si>
  <si>
    <t>Informe Embargos</t>
  </si>
  <si>
    <t>FILA_172</t>
  </si>
  <si>
    <t>14 04 011</t>
  </si>
  <si>
    <t>H161R14 - Anticipos de contratos y convenios terminados no liquidados.  El registro de la amortización de anticipos se realiza durante la ejecución del contrato con la presentación de actas de obra SE FUSIONA H138R11</t>
  </si>
  <si>
    <t>Debido al incumplimiento de los procedimientos establecidos para el registro contable de las actas de obra en el Instituto Nacional de Vías</t>
  </si>
  <si>
    <t>Seguimiento a la amortización de los anticipos de cada una de las areas a cargo de la Dirección Tecnica -Dirección Operativa</t>
  </si>
  <si>
    <t>Memorando circular y reporte trimestral</t>
  </si>
  <si>
    <t>FILA_173</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</si>
  <si>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t>
  </si>
  <si>
    <t>Debido al incumplimiento de los procedimientos establecidos para el registro contable de las actas de liquidación</t>
  </si>
  <si>
    <t>FILA_174</t>
  </si>
  <si>
    <t>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</si>
  <si>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</si>
  <si>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Iniciar las acciones a que haya lugar en los terminos oportunos para la recuperación de los saldos por amortizar de acuerdo a la información allegada por las unidades ejecutoras.</t>
  </si>
  <si>
    <t>FILA_175</t>
  </si>
  <si>
    <t>H164R14 -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t>
  </si>
  <si>
    <t>Debido a errores en el proceso de contabilización.</t>
  </si>
  <si>
    <t>Revisar la informacion de cada uno de los saldos negativos, para establecer si es error contable y ajustarlos, en caso contrario  solicitar informacion si es del caso y  efectuar los ajustes respectivos.</t>
  </si>
  <si>
    <t>Reporte de saldos trimestral</t>
  </si>
  <si>
    <t>FILA_176</t>
  </si>
  <si>
    <t>H165R14 - Registro de bien inmueble Mediante la Resolución 05141 de 2012 el Instituto Nacional de Vías hizo entrega del Laboratorio de Suelos a la Central de Inversiones S.A. CISA. Sin embargo, dicho bien se encuentra registrado en la cuenta 16 Propiedad Plata y Equipo, subcuenta 160501 -  Urbanos por un valor de $543 millones, situación que sobreestima el saldo final de la cuenta a 31 d</t>
  </si>
  <si>
    <t>Registrado en la cuenta 16</t>
  </si>
  <si>
    <t>Realizar ajustes Contables pertinentes.</t>
  </si>
  <si>
    <t>Registro contable</t>
  </si>
  <si>
    <t>Comprobante Contable</t>
  </si>
  <si>
    <t>FILA_177</t>
  </si>
  <si>
    <t>H166R14 - Bienes entregados a terceros    La cuenta 160501 Terrenos – Urbanos, presenta sobrestimación de $183.232,50 millones, debido a que se registran bienes inmuebles que se encuentran  administrados por la Agencia Nacional de Infraestructura y entregados en concesión.</t>
  </si>
  <si>
    <t>Contabilización</t>
  </si>
  <si>
    <t>Realizar la respectiva reclasificacion Contable</t>
  </si>
  <si>
    <t>FILA_178</t>
  </si>
  <si>
    <t>H167R14 - Edificaciones pendientes de legalizar. La cuenta 164027 Edificaciones Pendientes de legalizar, presenta sobrestimación  por $57.610 millones, correspondiente al predio del terminal marítimo de Buenaventura sector Muelles municipio de Buenaventura, el cual se encuentra concesionado y  entregado en administración a la Agencia Nacional de Infraestructura.</t>
  </si>
  <si>
    <t>Contabilización corresponde a la cuenta 192002 Bienes Entregados a Terceros.</t>
  </si>
  <si>
    <t>FILA_179</t>
  </si>
  <si>
    <t>H168R14 -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t>
  </si>
  <si>
    <t>Los funcionarios de INVÍAS informaron que esas diferencias se presentan porque el auxiliar se alimenta permanentemente teniendo en cuenta que aún existen varias partidas pendientes de distribuir.</t>
  </si>
  <si>
    <t>Implementar un nuevo aplicativo para la distribucion de las inversiones,  que satisfaga las necesidades  del INVIAS y que cumpla con las caracteristicas de confialbilidad  y seguridad.</t>
  </si>
  <si>
    <t>Actividad 1 - Ajustes al diseño del modulo de la cuenta 17 del SIIF INVIAS.</t>
  </si>
  <si>
    <t>Diseño</t>
  </si>
  <si>
    <t>FILA_180</t>
  </si>
  <si>
    <t>H168R14 - Acción 1 actividad 2</t>
  </si>
  <si>
    <t>Actividad 2 - Gestionar la Certificacion del nuevo aplicativo como auxiliar del SIIF NACION</t>
  </si>
  <si>
    <t>Certificacion</t>
  </si>
  <si>
    <t>FILA_181</t>
  </si>
  <si>
    <t>H168R14 - Acción 1 actividad 3</t>
  </si>
  <si>
    <t>Acividad 3 - Gestionar el Web Service de la informacion de las  cuentas contables del Grupo 17 del SIIF NACION</t>
  </si>
  <si>
    <t>FILA_182</t>
  </si>
  <si>
    <t>18 01 003</t>
  </si>
  <si>
    <t>H169R14 -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t>
  </si>
  <si>
    <t>Analizar la informacion y reclasificar las operaciones a que haya lugar</t>
  </si>
  <si>
    <t>Identificar los Contratos para analizar su objeto,  verificar los registros contables y realizar las reclasificaciones a que haya lugar.</t>
  </si>
  <si>
    <t>FILA_183</t>
  </si>
  <si>
    <t>H170R14 - Bienes de uso público - entregados en administración.  El saldo de la cuenta presenta subestimación de $112.086.5 millones, y sobrestimación de $613.9 millones debido a que de acuerdo con lo informado a la CGR mediante oficio radicado con numero  2015 400 006744-1 del 27 de marzo de 2015, por la ANI, se presentan inconsistencia de la información.</t>
  </si>
  <si>
    <t>Se presentan inconsistencia de la información.</t>
  </si>
  <si>
    <t>Conciliar los saldos con la ANI  para identificar las diferencias registradas en la cuenta bienes de uso publico entregados en administracion.</t>
  </si>
  <si>
    <t>Efectuar los ajustes contables pertinentes.</t>
  </si>
  <si>
    <t>Conciliacion</t>
  </si>
  <si>
    <t>FILA_184</t>
  </si>
  <si>
    <t>H171R14 - Amortización de bienes de uso público El saldo de la cuenta presenta subestimación estimada en $539.556 millones, debido a la falta de amortización de saldos trasladados de la cuenta de Bienes de Uso Público en Construcción a Bienes de Uso Público en Servicio, correspondiente a contratos de los años 1994 a 1999</t>
  </si>
  <si>
    <t>La entidad manifiesta que la amortización se realizó en el periodo siguiente, sin embargo, no evidencia los soportes de ello.</t>
  </si>
  <si>
    <t>Modificar el Manual de Procedimientos Contables.</t>
  </si>
  <si>
    <t>Actividad 1 - Solicitar concepto a la Contaduria General de la Nacion.</t>
  </si>
  <si>
    <t>FILA_185</t>
  </si>
  <si>
    <t>H171R14 - Acción 1 actividad 2</t>
  </si>
  <si>
    <t>Actividad 2 - Presentar a consideracion del  Comité Tecnico de Sostenibilidad del Sistema de Contabilidad,  la modificacion del Manual de Procedimientos.</t>
  </si>
  <si>
    <t>Acta del Comité</t>
  </si>
  <si>
    <t>FILA_186</t>
  </si>
  <si>
    <t>H171R14 - Acción 1 actividad 3</t>
  </si>
  <si>
    <t>Actividad 3 - Modificar el Manual de Procedimientos Contables.</t>
  </si>
  <si>
    <t>Manual</t>
  </si>
  <si>
    <t>FILA_187</t>
  </si>
  <si>
    <t>H172R14 - Oportunidad en la amortización de bienes de uso público  El registro de la amortización se realiza a noviembre sobre los costos de las vías terminadas a 30 del mismo mes, sin tener en cuenta el cálculo de lo causado de las vías terminadas en el mes de diciembre, que de acuerdo con lo señalado en el numeral 17, Principio de Causación del Plan General de Contabilidad Pública</t>
  </si>
  <si>
    <t>Lo anterior genera que la cuenta 1785 Amortización se encuentre subestimada en valor estimado de $52.740.1 millones</t>
  </si>
  <si>
    <t>Solicitar concepto a la Contaduria General de la Nacion.</t>
  </si>
  <si>
    <t>Manual modificado</t>
  </si>
  <si>
    <t>FILA_188</t>
  </si>
  <si>
    <t>H173R14 - Amortización de señalización Se carece de políticas específicas para la amortización de las inversiones para señalización, ya que la entidad aplica la vida útil para las vías de carretera sin tener en cuenta el concepto 20132000005121 del 25 de febrero de 2013 de la Contaduría</t>
  </si>
  <si>
    <t>Inadecuado registro y amortización de estas inversiones</t>
  </si>
  <si>
    <t>Registrar la amortización de la señalización de acuerdo a las regulaciones vigentes para tal fin.</t>
  </si>
  <si>
    <t>Actividad 1 - Verificar si el concepto 20132000005121 del 25 de febrero de 2013, aplica para el invias y Solicitar  a la Subdirección de la Red Nacional de Carreteras, informar sí existe estudio técnico que soporte la vida útil de las inversiones relacionadas con la señalización víal.</t>
  </si>
  <si>
    <t>Memorando</t>
  </si>
  <si>
    <t>FILA_189</t>
  </si>
  <si>
    <t>H173R14 -  Acción  2</t>
  </si>
  <si>
    <t>Acción 2 - Registros contables</t>
  </si>
  <si>
    <t>FILA_190</t>
  </si>
  <si>
    <t>H174R14 -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</si>
  <si>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</si>
  <si>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Reclasificar las partidas  según corresponda</t>
  </si>
  <si>
    <t>Informe del analisis de  la informacion con los debidos soportes,  determinar la clasificacion contable que corresponda y efectuar los registros contables a que haya lugar.</t>
  </si>
  <si>
    <t>2017/02/28</t>
  </si>
  <si>
    <t>FILA_191</t>
  </si>
  <si>
    <t>H175R14 -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SE FUSIONA Acción 2 hallazgo H12R12</t>
  </si>
  <si>
    <t>Subestimación de la cuenta 17 - Bienes de Uso Público e Históricos y Culturales en la cuantía mencionada.</t>
  </si>
  <si>
    <t>Registrar la amortizacion de los contratos y convenios  liquidados y certificados.</t>
  </si>
  <si>
    <t>Actividad 1 - Solicitar a las unidades ejecutoras las actas de liquidacion  con sus respectivos soportes.</t>
  </si>
  <si>
    <t>Memorando circular</t>
  </si>
  <si>
    <t>FILA_192</t>
  </si>
  <si>
    <t>H175R14 - Acción 1 actividad 2</t>
  </si>
  <si>
    <t>Actividad 2 - Registros Contables a que haya lugar.</t>
  </si>
  <si>
    <t>Reporte registro  Contable</t>
  </si>
  <si>
    <t>FILA_193</t>
  </si>
  <si>
    <t>18 04 002</t>
  </si>
  <si>
    <t>H176R14 - Actualización de bienes inmuebles. La cuenta 1999 Valorización presenta subestimación, debido a la falta de actualización del avalúo de bienes inmuebles propiedad del instituto.</t>
  </si>
  <si>
    <t>Deficiencias en la oportunidad para realizar las actividades apropiadas que permitan el reconocimiento y revelación a valor real de la Propiedad Planta y Equipos</t>
  </si>
  <si>
    <t>Registrar en la Contabilidad los avaluos comerciales, de los bienes inmuebles propiedad del INVIAS, recibidos de la Subdirección Administrativa.</t>
  </si>
  <si>
    <t>Realizar los respectivos registros contables</t>
  </si>
  <si>
    <t>FILA_194</t>
  </si>
  <si>
    <t>H177R14 - Créditos judiciales La cuenta 246003 Créditos Judiciales – Laudo arbitral,  presenta subestimación de $3.732.4 millones, debido a la falta de reconocimiento de la obligación generada contra INVÍAS</t>
  </si>
  <si>
    <t>Deficiencia en los controles para  la identificación individual de las obligaciones a cargo del Instituto</t>
  </si>
  <si>
    <t>Realizar ajustes contables.</t>
  </si>
  <si>
    <t>Determinar los valores reales y efectuar el ajuste pertinente.</t>
  </si>
  <si>
    <t>Registro Contable</t>
  </si>
  <si>
    <t>FILA_195</t>
  </si>
  <si>
    <t>H178R14 - Recaudos por clasificar El Invías ha presentado dificultades para la clasificación y registro de los ingresos, lo que genera que a 31 de diciembre de 2014 se presenten partidas pendientes de conciliar por $3.666 millones</t>
  </si>
  <si>
    <t>Producto de consignaciones y notas crédito no identificadas</t>
  </si>
  <si>
    <t>Identificación de consignaciones y notas crédito.</t>
  </si>
  <si>
    <t>Identificar el nombre del depositante, el concepto y elaborar el documento de recaudo de ingresos presupuestales en el SIIF Nación</t>
  </si>
  <si>
    <t>Reporte comprobante de ingreso.</t>
  </si>
  <si>
    <t>FILA_196</t>
  </si>
  <si>
    <t>H179R14 - Inversiones en vías de entes territoriales  EEl Instituto Nacional de Vía realizó inversiones en vías de los entes territoriales, durante la vigencia del 2011 al 2014 por valor de $777.652,12 millones, las cuales no se encuentran a cargo del Instituto tal como lo informó la entidad mediante los Memorando SRT 19600 de 20/03/2015 y SRN 16667 de 6/4/2015.</t>
  </si>
  <si>
    <t>Se observa que estos  recursos se están registrando en la subcuenta 521113-Mantenimiento, indistintamente, cuando la Contaduría General de la Nación conceptúa que “Cuando se trate de la ejecución de obras en vías departamentales, INVÍAS afectará la subcuenta 551167-Asignación de bienes y servicios</t>
  </si>
  <si>
    <t>Registrar la inversion en vias de los entes territoriales en la cuenta que corresponda, ajustada al  concepto de la Contaduria General de la Nacion No. 20152000034991 del 28 de Agosto de 2015.</t>
  </si>
  <si>
    <t>Determinar de manera permanente si la inversion corresponde a vias a cargo del Instituto o de los Entes Territoriales, y efectuar  los registros contables pertinentes.</t>
  </si>
  <si>
    <t>FILA_197</t>
  </si>
  <si>
    <t>H180R14 -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</si>
  <si>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Incertidumbre sobre el saldo de las cuentas comprometidas en estas operaciones y posibilita inconsistencias en los Estados Contables Consolidados del Sector Público</t>
  </si>
  <si>
    <t>Circularizar a las entidades publicas, el saldo  de las operaciones reciprocas.</t>
  </si>
  <si>
    <t>Actividad 1 - Elaborar los oficios y/o correo electronico a las entidades publicas</t>
  </si>
  <si>
    <t>Reporte Oficios y/o correos electrónicos</t>
  </si>
  <si>
    <t>FILA_198</t>
  </si>
  <si>
    <t>H180R14 -  Acción 1 actividad 2</t>
  </si>
  <si>
    <t>Actividad 2 - Desplazar funcionarios a los entes territoriales para recopilar y verificar la informacion.</t>
  </si>
  <si>
    <t>FILA_199</t>
  </si>
  <si>
    <t>H180R14 -  Acción 1 actividad 3</t>
  </si>
  <si>
    <t>Actividad 3 - Solicitar a la Contaduria General de la Nación  pronunciamiento sobre las operaciones reciprocas con entes territoriales.</t>
  </si>
  <si>
    <t>2016/05/30</t>
  </si>
  <si>
    <t>FILA_200</t>
  </si>
  <si>
    <t>H181R14 - Saldos pendientes por depurar El Instituto Nacional de Vías mantiene saldos pendientes de depurar, que según la Nota 20 de las Notas Explicativas a los Estados Contables, situación recurrente que afecta el saldo de las cuentas comprometidas por estas operaciones.</t>
  </si>
  <si>
    <t>Para la vigencia 2014 están relacionadas con cuentas por depurar.</t>
  </si>
  <si>
    <t>Castigar las partidas pendientes por depurar.</t>
  </si>
  <si>
    <t>Elaborar fichas de saneamiento Contable y presentarlas al Comité de Sostenibilidad del Sistema de Contabilidad, para proponer su castigo</t>
  </si>
  <si>
    <t>1. Acta</t>
  </si>
  <si>
    <t>FILA_201</t>
  </si>
  <si>
    <t>H182R14 -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t>
  </si>
  <si>
    <t>Esta situación no se encuentra reflejada ni en la Nota 3</t>
  </si>
  <si>
    <t>Preparar las notas a los Estados Financieros, teniendo en cuenta los lineamientos establecidos por la Contaduria General de la Nacion.</t>
  </si>
  <si>
    <t>Verificar el estado de los recursos entregados en administración.  y revelar la situación en las Notas a los Estados Financieros.</t>
  </si>
  <si>
    <t>Notas a los Estados Financieros.</t>
  </si>
  <si>
    <t>FILA_202</t>
  </si>
  <si>
    <t>18 01 001</t>
  </si>
  <si>
    <t>H183R14 - Notas a los estados contables incompletas Las Notas de los Estados Contables presentan deficiencias en la revelación, debido a que las mismas no permiten conocer situaciones significativas de los hechos contables, económicos y sociales, que afectan los estados contables</t>
  </si>
  <si>
    <t>No permite tener la claridad suficiente para el adecuado análisis de la información contenida en los Estados Contables.</t>
  </si>
  <si>
    <t>Revelar en las notas a los Estados Financieros las situaciones significativas de los hechos contables.</t>
  </si>
  <si>
    <t>FILA_203</t>
  </si>
  <si>
    <t>19 08 003</t>
  </si>
  <si>
    <t>H184R14 -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t>
  </si>
  <si>
    <t>Seguimiento de la Oficina de Control Interno  al Plan de Mejoramiento, solamente se limita a verificar el cumplimiento de las acciones y no a la efectividad de las mismas.</t>
  </si>
  <si>
    <t>Acción 1 - Asesoramiento y acompañamiento en la formulacion del plan de Mejoramiento de la CGR</t>
  </si>
  <si>
    <t>Mesa de trabajo para la formulación del Plan de Mejoramiento de CGR con cada una de las dependencias involucradas</t>
  </si>
  <si>
    <t>Plan de Mejoramiento formulado con acciones de mejora concertadas.</t>
  </si>
  <si>
    <t>2016/01/29</t>
  </si>
  <si>
    <t>2016/02/29</t>
  </si>
  <si>
    <t>FILA_204</t>
  </si>
  <si>
    <t>H184R14 - Acción 2</t>
  </si>
  <si>
    <t>Esta Oficina al Plan de Mejoramiento, solamente se limita a verificar el cumplimiento de las acciones y no a la efectividad de las mismas.</t>
  </si>
  <si>
    <t>Acción 2 - Evaluar la efectividad de las acciones del Plan de Mejoramiento</t>
  </si>
  <si>
    <t>Verificar la implementacion de las acciones propuestas.</t>
  </si>
  <si>
    <t>FILA_205</t>
  </si>
  <si>
    <t>14 04 002</t>
  </si>
  <si>
    <t>H248R11. Convenio 267 de 2009. Una vez analizados los informes presentados por la Entidad se concluye que el proyecto presenta un retraso considerable en su ejecución; quedan temas importantes por resolver como es el caso de las pólizas de estabilidad y calidad de la obra, solución de la disyuntiva entre el cambio de diseño geométrico y la sustracción forestal, situación que pone en peli</t>
  </si>
  <si>
    <t>Demora en la ejecución de obra</t>
  </si>
  <si>
    <t>Oficio DG 33221 (01/07/2015). Terminar  las obras en el corredor a intervenir.    </t>
  </si>
  <si>
    <t>Culminar con las obras correspondientes al convenio 267 de 2009.</t>
  </si>
  <si>
    <t>Actas de recibo y entrega de las obras</t>
  </si>
  <si>
    <t>FILA_206</t>
  </si>
  <si>
    <t>H144R11.Diferencias entre Contabilidad y Tesorería. Cuentas por Pagar. El saldo de la Cuenta 240102 Proyectos de Inversión arroja un valor a 31 de diciembre de 2011 de $392.788 millones.</t>
  </si>
  <si>
    <t>Pendiente por suministrar por el equipo auditor</t>
  </si>
  <si>
    <t>Oficio DG 32604 (25/06/2015). Identificar los beneficiarios y efectuar registros a que haya lugar en el SIIF NACION</t>
  </si>
  <si>
    <t>Culminada la etapa de las depuraciones de las conciliaciones bancarias  analizar las cifras y efectuar ajustes a que haya lugar</t>
  </si>
  <si>
    <t>Comprobante contable</t>
  </si>
  <si>
    <t>FILA_207</t>
  </si>
  <si>
    <t>R11 Acción 2 Hallazgo 144</t>
  </si>
  <si>
    <t>Oficio DG 32604 (25/06/2015). Registrar por parte del Grupo de Tesorería todos los pagos efectuados en el SIIF Nación</t>
  </si>
  <si>
    <t>Reporte trimestral de pagos efectuados a través del SIIF</t>
  </si>
  <si>
    <t>Reporte trimestral de pagos</t>
  </si>
  <si>
    <t>FILA_208</t>
  </si>
  <si>
    <t>18 03 100</t>
  </si>
  <si>
    <t>H166R11.Equipos Automotores. En la visita adelantada al Almacén de Bienes Inservibles, el día 27 de junio de 2012, se encontraron dos vehículos que presentan algunas inconsistencias en su registro y presuntas irregularidades, a saber:</t>
  </si>
  <si>
    <t>Oficio DG 33221 (01/07/2015). Reportar ante las Autoridades competentes la irregularidad encontrada sobre los bienes muebles en este caso el automotor</t>
  </si>
  <si>
    <t>Presentar la denuncia correspondiente ante autoridad competente sobre la irregularidad encontrada . 2.- oficiar  a la Fiscalia con el fin de conocer la situacion juridica del automotor, a la fecha no se ha obtenido ninguna respuesta,  por tal razon se ha programado una reunion con el fiscal para el mes de julio del 2015..</t>
  </si>
  <si>
    <t>FILA_209</t>
  </si>
  <si>
    <t>14 04 004</t>
  </si>
  <si>
    <t>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</si>
  <si>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t>
  </si>
  <si>
    <t>Realizar reuniones  de seguimiento</t>
  </si>
  <si>
    <t>Seguimiento quincenal a través de comites en la Dirección Territorial Quindio, en el cual participaran el  contratista de obra e interventoria, junto al supervisor de contrato.</t>
  </si>
  <si>
    <t>Actas de seguiimiento quincenal</t>
  </si>
  <si>
    <t>2016/10/15</t>
  </si>
  <si>
    <t>2016/11/30</t>
  </si>
  <si>
    <t>FILA_210</t>
  </si>
  <si>
    <t>12 01 004</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</si>
  <si>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</si>
  <si>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</si>
  <si>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Continuar brindando soporte tecnico a la OAJ en el proceso de demanda de medio de nulidad y restablecimiento del derecho (Radicación 73001-23-33-004-2015-00436-00), formulada por  el INVIAS, contra quien expide el acto objeto de controversia NACION - MADS y ANLA.</t>
  </si>
  <si>
    <t>Solicitar a la OAJ informar con periodicidad semestral acerca del estado actual del proceso de demanda de medio de nulidad y restablecimiento del derecho (Radicación 73001-23-33-004-2015-00436-00), formulada por  el INVIAS, contra quien expide el acto objeto de controversia NACION - MADS y ANLA.</t>
  </si>
  <si>
    <t>Informe semestral del estado actual del proeso</t>
  </si>
  <si>
    <t>FILA_211</t>
  </si>
  <si>
    <t>12 02 001</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</si>
  <si>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t>
  </si>
  <si>
    <t>Pese a lo reportado por la entidad,  se identifica falta de oportunidad del contratista para dar cumplimiento con las obligaciones a su cargo y de las fallas en materia de seguimiento a cargo de la Interventoría.</t>
  </si>
  <si>
    <t>Continuar en el proceso de seguimiento a la gestión predial del Contrato 3460 de 2008, para lo cual se programa mesa de trabajo  con verificación de campo, del avance de la gestión a partir del mes de septiembre.</t>
  </si>
  <si>
    <t>1- verificación de la gestión con participación de Contratista, Interventoría, comisión SMA ( Técnico, apoyo topografia, Juridíco ).  2- Revisar 120 carpetas para cierre predial y hacer observaciones en forma integral.</t>
  </si>
  <si>
    <t>2016/11/15</t>
  </si>
  <si>
    <t>2016/12/15</t>
  </si>
  <si>
    <t>FILA_212</t>
  </si>
  <si>
    <t>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t>
  </si>
  <si>
    <t>Esta situación se presentó por la falta de  aplicación efectiva de controles  por parte de los diferentes instancias que participan (ron) en el proceso de ejecución del Contrato 581de 2012,</t>
  </si>
  <si>
    <t>Realizar las reparaciones para corregir las observaciones repotadas por la Contraloría General de la República</t>
  </si>
  <si>
    <t>Solicitar al contratista por intermedio de la Interventoría realizar las correcciónes  a las observaciones repotadas por la Contraloría General de la República</t>
  </si>
  <si>
    <t>Informe de Interventoría con registro fotografico</t>
  </si>
  <si>
    <t>2016/11/01</t>
  </si>
  <si>
    <t>2017/10/31</t>
  </si>
  <si>
    <t>FILA_213</t>
  </si>
  <si>
    <t>14 04 006</t>
  </si>
  <si>
    <t>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</si>
  <si>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</si>
  <si>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Impartir directriz a las Unidades Ejecutoras a cargo, para que se realice una planeación adecuada en los futuros procesos licitatorios y realizar reportes de verificación.</t>
  </si>
  <si>
    <t>1. Elaborar Directriz en donde se desarrolle los parametros para una eficiente planeación en los futuros procesos licitatorios.  2.  Realizar reportes donde se verifique el cumplimiento en cuanto a la eficiente planeación en los procesos licitatorios por parte de las Unidades Ejecutoras a cargo.</t>
  </si>
  <si>
    <t>2017/06/15</t>
  </si>
  <si>
    <t>FILA_214</t>
  </si>
  <si>
    <t>H6R15. Planeación Contrato Plan Boyacá – Metas Físicas. A Marzo de 2016, se evidenciaron retrasos en todos los frentes de obra y reducción del alcance físico de las obras.</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</si>
  <si>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t>
  </si>
  <si>
    <t>Cicular de Director requieriendo el cumplimiento del Principio de Planeación conforme con todos los requisitos exigidos en el Estatuto Contractal previo a la contratación.</t>
  </si>
  <si>
    <t>Elaboración de la Circular en relación con la suscripcción de Convenios Interadminsitrativos y verificación con informe trimestral.</t>
  </si>
  <si>
    <t>Informe trimestral</t>
  </si>
  <si>
    <t>2017/07/01</t>
  </si>
  <si>
    <t>FILA_215</t>
  </si>
  <si>
    <t>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t>
  </si>
  <si>
    <t>Lo anterior debido a la falta de diseños en estructuras puntuales y los ajustes en alineamiento y sección que tuvieron que ser realizados a los diseños originales, por su desactualización y falta de coordinación con respecto a la realidad en campo</t>
  </si>
  <si>
    <t>Cicular de Director requieriendo, en cumplimiento del Principio de Planeación cumpliendo con todos los requisitos, sobre todo lo realcionado con los Estudios y Diseños exigidos en el Estatuto Contractual y Anticorrupcción previo a la contratación.</t>
  </si>
  <si>
    <t>Elaboración de la Circular en relación con la suscripcción de Convenios Interadminsitrativos y verificación con informe trimestral</t>
  </si>
  <si>
    <t>FILA_216</t>
  </si>
  <si>
    <t>H8R15. Planeación contratos de interventoría celebrados con ocasión del Convenio Interadministrativo 1724-2013.  Contratos de Interventoria 4054-2013, 4055-2013,4105-2013, 4106-2013, 4147-2013, 4148-2013, 4149-2013, 4183-2013, celebrados por el Invías,  - El Invías suscribió los  ocho (8) mencionados contratos de interventoría para el seguimiento a los contratos de obra derivados del Con</t>
  </si>
  <si>
    <t>Lo anterior, demuestra débil planeación,   deficiente coordinación interinstitucional para ejecutar de manera oportuna y efectiva los recursos</t>
  </si>
  <si>
    <t>Oficio a los Supervisores a fin de que se Coordine el inicio de los procesos de contratación de obra y de interventoria en las futuras contrataciones</t>
  </si>
  <si>
    <t>Remitir el Oficio</t>
  </si>
  <si>
    <t>FILA_217</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</si>
  <si>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</si>
  <si>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Lo anteriormente expuesto se suscitó por falencias de orden administrativo y conlleva un presunto incumplimiento de lo previsto en el en los numerales 1 y 2 del Artículo 34 de la Ley 734 de 2002, así como del artículo 84 de la Ley 1474 de 2011.</t>
  </si>
  <si>
    <t>Verificar el Cumplimiento de los dispuesto en las Clásusulas del Convenio relacionados con la Supervisión que se debe ejercer.</t>
  </si>
  <si>
    <t>Oficio al Supervisor para que presente los Informes de supervisión y Actualización de la Carpeta contractual con los respectivos Informes.</t>
  </si>
  <si>
    <t>FILA_218</t>
  </si>
  <si>
    <t>14 02 014</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</si>
  <si>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t>
  </si>
  <si>
    <t>Justificación de la contratación directa</t>
  </si>
  <si>
    <t>Incluir dentro de la carpeta contractual el Acto Administrativo de Justificación de la Contratación Directa.</t>
  </si>
  <si>
    <t>Presentar el Acto Administrativo de Justificación de la Contratación</t>
  </si>
  <si>
    <t>Acto Admininistrativo</t>
  </si>
  <si>
    <t>FILA_219</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</si>
  <si>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t>
  </si>
  <si>
    <t>Deficiencias en el clausulado del Convenio 2963 de 2013, suscrito entre el Instituto Nacional de Vías Invías y el Departamento de Santander, que en su cláusula sexta Manejo de los Recursos</t>
  </si>
  <si>
    <t>Dar cumplimiento a lo dispuesto en el artículo 33 del Decreto 4730 de 2005, sobre la consignación mesual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</si>
  <si>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</si>
  <si>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Minuta modificada.</t>
  </si>
  <si>
    <t>FILA_220</t>
  </si>
  <si>
    <t>14 04 003</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</si>
  <si>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t>
  </si>
  <si>
    <t>Las fisuras evidencian posibles fallas en el momento del curado de los elementos.</t>
  </si>
  <si>
    <t>2017/11/01</t>
  </si>
  <si>
    <t>FILA_221</t>
  </si>
  <si>
    <t>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t>
  </si>
  <si>
    <t>Debilidades en la matriz de riesgos definida para el contrato, al no contemplar actividades inherentes al proyecto y que por tanto impactan su ejecución, lo que ha conllevado a la reprogramación de las actividades contempladas en el contrato de obra.</t>
  </si>
  <si>
    <t>Evidenciar que se ha superado el atraso en la obra correspondiente al convenio No. 1344 de 2014</t>
  </si>
  <si>
    <t>Presentar el infome mensual  del supervisor del convenio, en el cual se evidencie que no se presentan atrasos en la obra</t>
  </si>
  <si>
    <t>Informe mensual  del supervisor del convenio</t>
  </si>
  <si>
    <t>2017/10/15</t>
  </si>
  <si>
    <t>FILA_222</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</si>
  <si>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
  </si>
  <si>
    <t>Debilidades de los controles implementados que no permiten advertir oportunamente el problema presentado para el cumplimiento de la ejecución de las obras; lo que puede afectar el cumplimiento del objeto y</t>
  </si>
  <si>
    <t>Coordinar en caso de convenios interadministrativos con el ente territorial para que se inicien paralelamente la contratación de la obra como de la Interventoría.</t>
  </si>
  <si>
    <t>Incluir en la minuta de los convenios la clausula en la cual se señale la obligación de  iniciar paralelamente la contratación de la obra como de la Interventoría.</t>
  </si>
  <si>
    <t>FILA_223</t>
  </si>
  <si>
    <t>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 Convenio Interadministrativo 1344 de 2014</t>
  </si>
  <si>
    <t>Deficiencia en la supervisión</t>
  </si>
  <si>
    <t>Seguimiento al cumplimiento de la obligación contenida en el artículo 33 del Decreto 4730 de 2005</t>
  </si>
  <si>
    <t>Memorando Circular de Dirección General recordando la Obligación  contenida en el artículo 33 del Decreto 4730 de 2005</t>
  </si>
  <si>
    <t>Reporte mensuall</t>
  </si>
  <si>
    <t>2017/03/30</t>
  </si>
  <si>
    <t>FILA_224</t>
  </si>
  <si>
    <t>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t>
  </si>
  <si>
    <t>1. Impartir directriz a las Unidades Ejecutoras a cargo, para que los supervisores presenten el informe mensual de supervisión de acuerdo con la normatividad vigente,  de acuerdo con el Artículo 83 de la Ley 1474 de 2011.   2. Verificar que los supervisores de los convenios y contratos a cargo, presenten el informe mensual de supervisión, de acuerdo con lo establecido en el Manual de Con</t>
  </si>
  <si>
    <t>Elaborar Directriz para que los supervisores presenten el informe mensual de supervisión y elaborar Reporte de verificación del cumplimiento.</t>
  </si>
  <si>
    <t>2017/07/15</t>
  </si>
  <si>
    <t>FILA_225</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</si>
  <si>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t>
  </si>
  <si>
    <t>Falencias en planeación</t>
  </si>
  <si>
    <t>contar con los estudios previos ajustados a los requerimientos tecnicos de las obras  para los convenios interadministrativos</t>
  </si>
  <si>
    <t>Memorando a los Gestores y Cordinadores de la Subdirección de la Red Nacional de Carreteras y reporte de seguimiento</t>
  </si>
  <si>
    <t>FILA_226</t>
  </si>
  <si>
    <t>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t>
  </si>
  <si>
    <t>1. Seguimiento al cumplimiento de la obligación contenida en el artículo 33 del Decreto 4730 de 2005.  2. Establecer  la clausula dentro de la la minuta de los convenios Interadministrativos  que es obligatorio para el ente territorial abrir una cuenta que genere rendimientos financieros y la obligatoridad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</si>
  <si>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</si>
  <si>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mensual de cumplimiento con minuta modificada.</t>
  </si>
  <si>
    <t>FILA_227</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</si>
  <si>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t>
  </si>
  <si>
    <t>• Debilidad del Instituto en cuanto al ejercicio de la supervisión contractual y financiera del convenio,</t>
  </si>
  <si>
    <t>FILA_228</t>
  </si>
  <si>
    <t>H20R15. Determinación del riesgo predial.  Contrato Puente Pumarejo  642  de 2015 Revisada la Matriz de Riesgos de la licitación pública LP-DO-GGP-076-2014, se determinó que el tema predial no fue incluido. Frente a dicha situación la Entidad no suministró justificación. • En Clausula tercera, del contrato en el literal (g), indica que el valor de la provisión para gestión predial y comp</t>
  </si>
  <si>
    <t>Se evidencia deficiencias en los estudios previos al no considerar la viabilidad de afectar predios cuya infraestructura sobrepasa el presupuesto asignado para la compra de los inmuebles.</t>
  </si>
  <si>
    <t>Incorporar en el documento "Apendice Predial" de los procesos contractuales un numeral que haga referencia al Dianostico Predial, asignando los recursos necesarios para la ejecución de estas actividades y  de esta manera, minimizar el riesgo de afectar de manera grave el valor total del contrato de obra.</t>
  </si>
  <si>
    <t>1. Apropiar los recursos necesarios en la etapa de estructuracion del proceso contractual  de consultoria para que se elabore  el Diagnostico predial conforme lo ordenado por la Ley de Infraestructura</t>
  </si>
  <si>
    <t>Informe trimestral de los procesos que incluyeron lo aquí dispuesto</t>
  </si>
  <si>
    <t>2017/09/30</t>
  </si>
  <si>
    <t>FILA_229</t>
  </si>
  <si>
    <t>21 04 001</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</si>
  <si>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</si>
  <si>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No se evidenció consulta frente al tema ante la Autoridad rectora, que en este caso es el Instituto Geográfico Agustín Codazzi.</t>
  </si>
  <si>
    <t>Establecer criterios de valoración de las Rondas Hidraúlicas, en los Apéndices prediales del Invías, para que su tasación sea equitativa.</t>
  </si>
  <si>
    <t>Realizar comités prediales con los ingenieros técnicos valuatorios de la Subdirección de Medio Ambiente, para llegar a parámetros definitivos de tasación de las Rondas Hidraúlicas.</t>
  </si>
  <si>
    <t>Metodología para el cálculo del Porcentaje único de tasación sobre el valor total unitario del terreno en tierra firme de valoración.</t>
  </si>
  <si>
    <t>2017/02/01</t>
  </si>
  <si>
    <t>FILA_230</t>
  </si>
  <si>
    <t>H22R15. Aspectos prediales en la fase de estructuración contractual del Programa Vías para la Equidad. El Instituto Nacional de Vías no cuenta con la identificación de afectación predial que genera la ejecución del Programa Vías para la Equidad,</t>
  </si>
  <si>
    <t>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t>
  </si>
  <si>
    <t>1. Impartir directriz a las Unidades Ejecutoras a cargo, para que en los procesos licitatorios que adelanten, se tengan en cuenta todos los aspectos establecidos en la Ley 1672 de 2013, socializando las metodologías e instrucciones impartidas por la Subdirección de Medio Ambiente.  2. Realizar reportes en donde se señale el cumplimiento de la metodología.  3.  Informe de la metodología p</t>
  </si>
  <si>
    <t>1. Elaborar Directriz  y Reporte de verificación del cumplimiento.  2. Entregar informe de la metodología predial utilizada  "Programa Vias para la Equidad"</t>
  </si>
  <si>
    <t>Reporte Semestral</t>
  </si>
  <si>
    <t>FILA_231</t>
  </si>
  <si>
    <t>12 02 002</t>
  </si>
  <si>
    <t>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 y que el Invías efectuó delegación para la realización la gestión predial al contratista, Se pres</t>
  </si>
  <si>
    <t>Deficiente gestión ya que con base al Apéndice E “GESTION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</si>
  <si>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1- Seguimiento ante la alcaldía. 2-Realizar pago contra escritura 3- Reiterar solicitu ante IGAC</t>
  </si>
  <si>
    <t>Requerir medante oficios y realizar gestión de pago</t>
  </si>
  <si>
    <t>informe</t>
  </si>
  <si>
    <t>FILA_232</t>
  </si>
  <si>
    <t>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t>
  </si>
  <si>
    <t>Deficiencia en la supervisión predial</t>
  </si>
  <si>
    <t>1. Gestionar la adquisición de los recursos para la terminación de la gestión predial.   2. Actualizar la sábana predial del proyecto.</t>
  </si>
  <si>
    <t>1. Gestionar la consecución de recursos para la terminación de la gestión predial de los predios 002 A D.; 003 I.; 013 I.; 018 I.; 019 I.; 019 A I.; 019 B I.; 48D; 50 D.  2.  Dejar constancia en la sábana predial de la no intervención de los predios 002 D.; 003 D.; 004 D.; 46 D, observados por la Contraloría .</t>
  </si>
  <si>
    <t>Predios adquiridos y sábana predial actualizada.</t>
  </si>
  <si>
    <t>2017/02/15</t>
  </si>
  <si>
    <t>FILA_233</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</si>
  <si>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</si>
  <si>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</si>
  <si>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Evidenciar  con los soportes del cruce de cuentas, donde se constata el descuento realizado al contratista y la NO existencia de un doble pago.</t>
  </si>
  <si>
    <t>Organizar la carpeta respectiva con todos los soportes.</t>
  </si>
  <si>
    <t>Carpeta</t>
  </si>
  <si>
    <t>FILA_234</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</si>
  <si>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t>
  </si>
  <si>
    <t>Deficiencia en la conservación, uso y manejo de los documentos de forma organizada, tal como lo establece el artículo 3° de la ley 590 de 1994,</t>
  </si>
  <si>
    <t>Gestionar ante el contratista de la obra, la Interventoría y los anteriores gestores de la SMA para la consecución de los documentos faltantes en las carpetas de las siguientes fichas prediales: 015 I.; 004 D.; 003 I.; 004 D.; 006 I.; 015 I.; 034 D.; 025 D.; 016 C.; 006 D.;</t>
  </si>
  <si>
    <t>Organizar las carpetas de cada una de las fichas con los documentos requeridos.</t>
  </si>
  <si>
    <t>Carpetas</t>
  </si>
  <si>
    <t>2016/10/01</t>
  </si>
  <si>
    <t>FILA_235</t>
  </si>
  <si>
    <t>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t>
  </si>
  <si>
    <t>No aplicación oportuna de la expropiación</t>
  </si>
  <si>
    <t>Otorgar menos tiempo para saneamiento y reducir periodos de negociación</t>
  </si>
  <si>
    <t>Elaborar resolucines oportunamente</t>
  </si>
  <si>
    <t>Revision de procedimientos</t>
  </si>
  <si>
    <t>FILA_236</t>
  </si>
  <si>
    <t>H28R15. Cierre de la gestión predial del contrato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t>
  </si>
  <si>
    <t>No adecuada administración de los predios de uso público adquiridos en desarrollo de los proyectos viales</t>
  </si>
  <si>
    <t>1. Gestionar ante concejo municipal aprobacion de la suscripción de la Escritura.  2. Gestionar entrega de los predios aportando infomacion sobre los mismos.</t>
  </si>
  <si>
    <t>1. Inciar proceso de escrituración y elaborar acta de entrega.  2. Mantener una matriz de  información actualizada de los predios</t>
  </si>
  <si>
    <t>FILA_237</t>
  </si>
  <si>
    <t>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t>
  </si>
  <si>
    <t>Incumplimiento por parte del contratista de conformidad con los términos establecidos contractualmente</t>
  </si>
  <si>
    <t>Recibo a satisfacción de las obras mediante informe de interventoría</t>
  </si>
  <si>
    <t>informe de la interventoria en el cual conste que se se ha superado el atraso en la obra</t>
  </si>
  <si>
    <t>informe de interventoría y registro fotografico</t>
  </si>
  <si>
    <t>2016/09/20</t>
  </si>
  <si>
    <t>2017/05/31</t>
  </si>
  <si>
    <t>FILA_238</t>
  </si>
  <si>
    <t>15 05 001</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</si>
  <si>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t>
  </si>
  <si>
    <t>Oportunidad en la liquidación</t>
  </si>
  <si>
    <t>Establecer en la minuta de los convenios Interadministrativos que la liquidación de los contratos derivados debe realizarse en los terminos del articulo 11 de la Ley 1150 de 2007</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</si>
  <si>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</si>
  <si>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Memorando y respuesta</t>
  </si>
  <si>
    <t>FILA_239</t>
  </si>
  <si>
    <t>H30R15. Acción 2 -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t>
  </si>
  <si>
    <t>Establecer en la minuta de los convenios Interadministrativos que la liquidación de los contratos derivados debe realizarse en los terminos del articulo 11 de la Ley 1150 de 2008</t>
  </si>
  <si>
    <t>Inclusión de la cláusula  en la minuta</t>
  </si>
  <si>
    <t>FILA_240</t>
  </si>
  <si>
    <t>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t>
  </si>
  <si>
    <t>Seguimiento al proceso iniciado por FONADE</t>
  </si>
  <si>
    <t>Comunicación exigiéndole a FONADE informe el estado del proceso y seguimiento</t>
  </si>
  <si>
    <t>Infome trimestral</t>
  </si>
  <si>
    <t>FILA_241</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</si>
  <si>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</si>
  <si>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</si>
  <si>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Fortalecer las futuras contrataciónes con la elaboración de estudios y diseños en fase 3 previos a la selección del contartista</t>
  </si>
  <si>
    <t>2017/03/31</t>
  </si>
  <si>
    <t>FILA_242</t>
  </si>
  <si>
    <t>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</si>
  <si>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</si>
  <si>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Solictar concepto a la Interventoría frente al contrato No. 3820/2013, 3856 de 2013 y 1706 de 2014</t>
  </si>
  <si>
    <t>Informe de seguimiento frente el fenómeno visible de presencia de partículas deleznables en la superficie terminada y concepto sebre cumplimiento sobre requisitos de calidad sobre el proceso constructivo.</t>
  </si>
  <si>
    <t>Informe de la  Interventoría</t>
  </si>
  <si>
    <t>2016/10/10</t>
  </si>
  <si>
    <t>FILA_243</t>
  </si>
  <si>
    <t>H33R15. Pavimento en concreto asfáltico de los contratos 3820 de 2012,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t>
  </si>
  <si>
    <t>Solictar concepto a la Interventoría frente al contrato No. 3107 de 2013</t>
  </si>
  <si>
    <t>FILA_244</t>
  </si>
  <si>
    <t>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t>
  </si>
  <si>
    <t>Deficiencias constructivas identificadas, que hacen evidente el incumplimiento de obligaciones contractuales y legales a cargo de contratistas, interventores y supervisores.</t>
  </si>
  <si>
    <t>Ajustar las obras ejecutadas por el contratista  a las normas de calidad establecidas en las especificaciones técnicas definidas por el Invías.</t>
  </si>
  <si>
    <t>Informe de la interventoría en el que se evidencien las correcciones a los defectos constructivos enunciados por la Contraloría General de la República</t>
  </si>
  <si>
    <t>Informe de la Interventoría</t>
  </si>
  <si>
    <t>FILA_245</t>
  </si>
  <si>
    <t>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</si>
  <si>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</si>
  <si>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Elaborar Memorado Circular a todas las Direcciones Territoriales, Interventores y Supervisores para que sean tenidos en cuenta en futuras contrataciones, el cumplimiento de la normas sobre Seguridad Industrial, Manual de Interventoría y Especificaciones Generales de Construcción, al momento del inicio de la obra y durante su ejecución..</t>
  </si>
  <si>
    <t>Elaborar Memorado Circular</t>
  </si>
  <si>
    <t>Memorado Circular</t>
  </si>
  <si>
    <t>FILA_246</t>
  </si>
  <si>
    <t>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t>
  </si>
  <si>
    <t>El Instituto Nacional de Vías no hizo una supervisión adecuada del manejo de los recursos asignados por el convenio interadministrativo,</t>
  </si>
  <si>
    <t>Se Elaborará un Memorando Circular a todas las Direcciones Territoriales, Interventores y Supervisores para que se exiga al Municipio desde el inicio del convenio la devolución de los rendimientos financieros de manera mensual conforme al Decreto 4730 de 2005 art. 33.</t>
  </si>
  <si>
    <t>1. Memorando Circular, Reporte de segumiento de rendimientos financieros.  2. Reporte de reintegro de los $7.16 millones del contrato 2233 de 2014.</t>
  </si>
  <si>
    <t>Informe trimestral y reintegro de rendimientos.</t>
  </si>
  <si>
    <t>FILA_247</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</si>
  <si>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t>
  </si>
  <si>
    <t>Deficiencias en el proceso de planeación administrativa del convenio y por ende derivó en retrasos en el proceso de contratación.</t>
  </si>
  <si>
    <t>Verificar el cumplimiento de lo establecido en la Clásusula mediante la cual se exige la utilización del Modelo de Pliego de Condiciones INVIAS</t>
  </si>
  <si>
    <t>Oficiar a los Supervisores e Interventores a fin de que hagan seguimiento a dicha Obligación y reporte trimestral del seguimiento</t>
  </si>
  <si>
    <t>FILA_248</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</si>
  <si>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t>
  </si>
  <si>
    <t>FILA_249</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</si>
  <si>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t>
  </si>
  <si>
    <t>Debilidades en la planeación presupuestal del convenio</t>
  </si>
  <si>
    <t>Verificar  en los contratos que se encuentran suspendidos no se continuen realizando actividades.</t>
  </si>
  <si>
    <t>Memorando circular dirigido a los supervisores para que informen mensualmente sobre la verificación que no se esten ejecutando actividades en aquellos contratos que esten suspendidos</t>
  </si>
  <si>
    <t>FILA_250</t>
  </si>
  <si>
    <t>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t>
  </si>
  <si>
    <t>Deficiencia en el control de rendimiento financiero</t>
  </si>
  <si>
    <t>Memorando Circular dirigido a las Direcciones Territoriales a fin de que se exija al Supevisor e Interventor realizar seguimiento al Municipio para el cumplimiento del reintegro de los rendimientos financieros de los convenios de manera mensual conforme lo estipula la Ley y el Convenio Interadministrativo.</t>
  </si>
  <si>
    <t>FILA_251</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</si>
  <si>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t>
  </si>
  <si>
    <t>Al verificar los registros de la bitácora de obra en visita realizada el 4 de mayo de 2016, se encontró que se habían consignado anotaciones hasta el día 12 de abril de 2016, es decir, se encontraba desactualizada.</t>
  </si>
  <si>
    <t>Actualizar la bitacora con los registros respectivos.</t>
  </si>
  <si>
    <t>Oficiar a la Interventoria para la entrega de los Informes de manera mensual y en el informe  final esté acompañada de toda la documentación para garantizar la calidad de la obra</t>
  </si>
  <si>
    <t>FILA_252</t>
  </si>
  <si>
    <t>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t>
  </si>
  <si>
    <t>Esta situación se origina en el desconocimiento de las obligaciones por parte del municipio</t>
  </si>
  <si>
    <t>Memorando Circular dirigido a las Direcciones Territoriales a fin de que se exija al Supevisor e Interventor realizar seguimiento al Municipio para el cumplimiento del reintegro de los rendimientos financieros de los convenios de manera mensual conforme lo estipula la Ley y el Convenio Interadministrativo</t>
  </si>
  <si>
    <t>FILA_253</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</si>
  <si>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t>
  </si>
  <si>
    <t>Deficiencia en el control a interventoría</t>
  </si>
  <si>
    <t>Oficiar a la Interventoria para la entrega de los Informes de manera mensual y en el informe  final se acompañe de toda la documentación incluída la bitácora.</t>
  </si>
  <si>
    <t>FILA_254</t>
  </si>
  <si>
    <t>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t>
  </si>
  <si>
    <t>Atraso de obras</t>
  </si>
  <si>
    <t>Evidenciar el cumplimiento del avance físico de la obra</t>
  </si>
  <si>
    <t>Presentar informe por parte de la Interventoria a fin de evidenciar el cumplimiento del contrato derivado.</t>
  </si>
  <si>
    <t>FILA_255</t>
  </si>
  <si>
    <t>Hallazgo 45.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t>
  </si>
  <si>
    <t>FILA_256</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</si>
  <si>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t>
  </si>
  <si>
    <t>Situación que se presentaba por no contar  con el permiso de utilización de cauce,</t>
  </si>
  <si>
    <t>FILA_257</t>
  </si>
  <si>
    <t>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t>
  </si>
  <si>
    <t>No aplicación efectiva de controles  de los diferentes instancias que participan (ron) en el proceso de ejecución del Contrato</t>
  </si>
  <si>
    <t>Subsanar las observaciones presentadas por la Contraloria en relación con el avance de las obras del contrato  derivado</t>
  </si>
  <si>
    <t>Oficiar al Interventor a fin de que presente informe en donde demuestre que subsano dichas observaciones entre el tramo del K0+015 al KO+100.</t>
  </si>
  <si>
    <t>Informe con registro fotográfico</t>
  </si>
  <si>
    <t>FILA_258</t>
  </si>
  <si>
    <t>22 03 003</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</si>
  <si>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</si>
  <si>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Debilidades en el control de publicación</t>
  </si>
  <si>
    <t>Seguimiento trimestral al cumplimiento de dicha disposición Legal del SECOP.</t>
  </si>
  <si>
    <t>Memorando Circular en el que se exija el cumplimiento a lo dispuesto en relación con la Publicación en el Secop.</t>
  </si>
  <si>
    <t>FILA_259</t>
  </si>
  <si>
    <t>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t>
  </si>
  <si>
    <t>Seguimiento trimestral al cumplimiento de dicha disposición Legal del SECOP y SICO</t>
  </si>
  <si>
    <t>Memorando Circular en el que se exija el cumplimiento a lo dispuesto en relación con la Publicación en el SECOP y SICO.</t>
  </si>
  <si>
    <t>FILA_260</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</si>
  <si>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t>
  </si>
  <si>
    <t>Memorando Circular en el que se cumpla con los dispuesto en relación con la Publicación en el Secop</t>
  </si>
  <si>
    <t>FILA_261</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</si>
  <si>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</si>
  <si>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Debilidades en el control financiero</t>
  </si>
  <si>
    <t>Seguimiento a las obligaciones de la interventoría</t>
  </si>
  <si>
    <t>Elaborar  Memorando Circular para las Direcciones Territoriales a fin de que el interventor cumpla con la entrega de los informes que contengan todos parámetros del formato del Manual de Interventoria.</t>
  </si>
  <si>
    <t>FILA_262</t>
  </si>
  <si>
    <t>16 03 100</t>
  </si>
  <si>
    <t>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t>
  </si>
  <si>
    <t>Lo anterior se presenta por debilidades en las actividades y controles inherentes a la organización de expedientes contractuales, que derivan en inadecuada gestión documental.</t>
  </si>
  <si>
    <t>Emitir instrucciones nuevamente a la Dirección Territorial Quindío sobre Administración Documental</t>
  </si>
  <si>
    <t>Circularizar a todas las Direcciones Territoriales a efectos de mantener debidamente organizado y conforme a los procedimientos, formatos y demás documentos conforme a lo establecido por el archivo central de INVIAS.</t>
  </si>
  <si>
    <t>Memorando y Reporte  de cumplimiento.</t>
  </si>
  <si>
    <t>FILA_263</t>
  </si>
  <si>
    <t>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t>
  </si>
  <si>
    <t>Deficiente planeación y seguimiento, la no oportuna y efectiva coordinación interinstitucional</t>
  </si>
  <si>
    <t>1. Impartir directriz a las Unidades Ejecutoras a cargo, para que realicen la programación de las metas acorde a las politicas y programas institucionales, realizando el respectivo seguimiento para garantizar su cumplimiento.  2. Realizar reportes en donde se señale el cumplimiento de la las metas programadas.</t>
  </si>
  <si>
    <t>1. Elaborar Directriz.  2. Reporte de verificación del cumplimiento  de la las metas programadas.</t>
  </si>
  <si>
    <t>FILA_264</t>
  </si>
  <si>
    <t>H54R15 Inspección e intervención de puentes a cargo del INVIAS.  La última actualización del inventario e inspección de puentes bajo la responsabilidad del Invias ubicados a lo largo y ancho de la Geografía Nacional se realizó entre el 2012 y 2013, además, en este inventario  se registran 630 estructuras con calificación 3, que corresponden a aquellos que tienen “Daño significativo, repa</t>
  </si>
  <si>
    <t>Deficiente planificación y ejecución del presupuesto, así como también a debilidades en la priorización de necesidades,</t>
  </si>
  <si>
    <t>Solicitar en el anteproyecto de presupuesto de 2017 los recursos para la atención de los puentes en estado grave y critico</t>
  </si>
  <si>
    <t>Enviar a la Oficina Asesora de Planeación  el anteproyecto del presupuesto para el 2017 que contenga los recursos para la atención de los puentes en estado grave y critico.</t>
  </si>
  <si>
    <t>2017/01/15</t>
  </si>
  <si>
    <t>FILA_265</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</si>
  <si>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</si>
  <si>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t>
  </si>
  <si>
    <t>Elaborar informe financiero y técnico de cada uno de los contratos Plan.</t>
  </si>
  <si>
    <t>Verificar el Cumplimiento de los informes</t>
  </si>
  <si>
    <t>Reporte mensual</t>
  </si>
  <si>
    <t>2017/05/30</t>
  </si>
  <si>
    <t>FILA_266</t>
  </si>
  <si>
    <t>19 07 002</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</si>
  <si>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t>
  </si>
  <si>
    <t>Debilidades en  la aplicación de los controles y de seguimiento y monitoreo</t>
  </si>
  <si>
    <t>La información en la pagina de la entidad con actualizaciones que se reciban por parte de las unidades ejecutoras.</t>
  </si>
  <si>
    <t>1.El Grupo de Comunicaciones realizará  un  inventario  sobre las actualizaciones de información que fueron solicitadas a las unidades ejecutoras.  2. Para realizar un control, se enviará un reporte mensual por un período de 6 meses,  a la oficina de Control Interno.</t>
  </si>
  <si>
    <t>Reporte Inventario de información actualizada</t>
  </si>
  <si>
    <t>FILA_267</t>
  </si>
  <si>
    <t>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 Así las cosas, existe un presunto daño fiscal por esa cuantía , como se detall</t>
  </si>
  <si>
    <t>Debilidades en los mecanismos de seguimiento y monitoreo del Instituto</t>
  </si>
  <si>
    <t>Generar documento para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t>
  </si>
  <si>
    <t>Clasificar los predios observados por la Contraloria identificando su calidad de uso público y/o fiscal. Realizar un analisis y  Estudio la normatividad y jurisprudencia sobre la materia  y proyectar los Oficios para la firma del área Competente</t>
  </si>
  <si>
    <t>Informe Bimestral</t>
  </si>
  <si>
    <t>FILA_268</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</si>
  <si>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t>
  </si>
  <si>
    <t>Lo anterior evidencia deficiencias de gestión por parte del Invías para la actualización de la información registrada en las Secretarias de Hacienda de los mencionados Distritos de los bienes de sus propiedad, generando información imprecisa.</t>
  </si>
  <si>
    <t>Gestionar documento ante  todas las oficinas delegadas del Instituto Geográfico Agustín Codazzi, para que se actualice el nombre del títular de los bienes del INVIAS localizados en los terminales marítimos en los Distritos Especiales de Cartagena, Barranquilla y Santa Marta.</t>
  </si>
  <si>
    <t>Filtrar todas las cédulas catastrales del Sistema Administrativo y Control Predial de  los bienes del Invias localizados en los terminarles maritimos en los Distritos Especiales de Cartagena, Barranquilla y Santa Marta. Estudio juridico, predial y catastral de los mismos.  Revisar frente a los registros 1 y 2  del Instituto Geográfico Agustín Codazzi de los bienes en mención para el camb</t>
  </si>
  <si>
    <t>FILA_269</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</si>
  <si>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t>
  </si>
  <si>
    <t>Se realizó un convenio para la intervención de una vía departamental que no está a su cargo.</t>
  </si>
  <si>
    <t>Evidenciar el reintegro realizado por el Municipi de los rendimientos financieros</t>
  </si>
  <si>
    <t>Entrega del Certificado SIFF mediante el cual se demuestra la consignación efectiva de los rendimientos financieros popr parte del Municipio.</t>
  </si>
  <si>
    <t>Certificado SIIF</t>
  </si>
  <si>
    <t>FILA_270</t>
  </si>
  <si>
    <t>17 02 011</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</si>
  <si>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t>
  </si>
  <si>
    <t>Al respecto,  ha de decirse que, una vez ejecutoriado el Laudo Arbitral en la forma indicada, INVIAS estaba en la obligación del pago total de la condena determinada  dentro del término, con el fin de evitar la generación de intereses moratorios.</t>
  </si>
  <si>
    <t>Elaborar informe con respectivos soportes</t>
  </si>
  <si>
    <t>Se realizaron las acciones judiciales  una vez presentadas y sustentadas las acciones judiciales aplicadas al caso, se da una calificación del 100%</t>
  </si>
  <si>
    <t>FILA_271</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</si>
  <si>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t>
  </si>
  <si>
    <t>Lo expuesto, evidencia debilidades en el manejo, reporte y consistencia de la información judicial por parte de Invías, afectando su nivel de confiabilidad, seguridad y solidez.</t>
  </si>
  <si>
    <t>Depurar y actualizar información litigiosa</t>
  </si>
  <si>
    <t>1. Revisión y depuración en Planta central de la linformación judicial a través de coordinadora de Litigantes y Judiciales y del administrador del aplciativo e-kogui, y posterior levantamiento en campo para constatar la misma.   2. Institucionalizar el encuentro anual de abogados, informando a las territoriales la responsabilidad en la actualización de la información litigiosa.</t>
  </si>
  <si>
    <t>Informe cuatrimestral</t>
  </si>
  <si>
    <t>2017/09/29</t>
  </si>
  <si>
    <t>FILA_272</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</si>
  <si>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</si>
  <si>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Debilidades en el cumplimiento de las funciones por parte de los apoderados de Invías, lo que puede afectar el seguimiento a los procesos y procedimientos inherentes a la actividad judicial y extrajudicial de la Entidad.</t>
  </si>
  <si>
    <t>Verificar el cumplimiento de las directrices de la ANDJE en lo relacionado a fichas técnicas, provisión contable y calificación del riesgo.</t>
  </si>
  <si>
    <t>1. Emprender de conformidad con las directrices y acompañamiento de la Agencia Nacional de Defensa Jurídica del Estado (ANDJE) las capacitaciones a los apoderados judiciales del INVIAS en materia de: a. difundir a nivel territorial los modelos de fichas (informes de la ANDJE) para ser estudiadas ante el Comité de Conciliación,  b. Capacitación con la ANDJE en Provisión contable y c. Capa</t>
  </si>
  <si>
    <t>FILA_273</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</si>
  <si>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t>
  </si>
  <si>
    <t>Lo anterior denota falta de coordinación por parte de las áreas involucradas</t>
  </si>
  <si>
    <t>Acción 1. Gestionar la modificación de la resolución de competencia de los procesos judiciales de expropiación y seguimiento a los procesos judiciales de expropiación iniciados a partir de 01 de enero de 2017.</t>
  </si>
  <si>
    <t>1.Solicitar  informe cuatrimestral y de supervisión estado de los procesos de expropiación consolidado de la Subdirección de Medio Ambiente y Gestión Predial.   2. Los apoderados deberán rendir informe actualizado mensual a la Oficina Asesora Jurídica.  3.  Hacer corte  de los procesos de expropiación judicial con fecha a 01 de enero de 2017, para que la Oficina Asesora Jurídica asuma la</t>
  </si>
  <si>
    <t>FILA_274</t>
  </si>
  <si>
    <t>H63R15. Acción 2 Seguimiento y coordinación en el proceso de la defensa jurídica en los procesos de expropiación.</t>
  </si>
  <si>
    <t>Esta situación se presenta debido a que el proceso de expropiacion fue presentado despues de la finalizacion del plazo contractual, en razon a  inconvenientes   que surgieron en la enajenacion voluntaria, por los obstaculos y acciones presentadas por la propietaria.</t>
  </si>
  <si>
    <t>Acción 2. Atender oportunamente los estados judiciales</t>
  </si>
  <si>
    <t>Mantener un seguimiento oportuno de cada uno de los procesos</t>
  </si>
  <si>
    <t>Reporte semestral</t>
  </si>
  <si>
    <t>FILA_275</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</si>
  <si>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t>
  </si>
  <si>
    <t>Se evidencia debilidad en el procedimiento administrativo y presupuestal para el pago de sentencias y conciliaciones; situación que genera  que estas obligaciones no se paguen a tiempo.</t>
  </si>
  <si>
    <t>Gestionar los recursos necesarios</t>
  </si>
  <si>
    <t>1. Una vez expedida la Resolución que ordena el pago, éste se surtirá en un plazo  ajustado al procedimiento y a los términos  legales por parte de la Subdirección Financiera.  2. Gestión de recursos  con antelación y la intervención de OAP</t>
  </si>
  <si>
    <t>FILA_276</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</si>
  <si>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t>
  </si>
  <si>
    <t>Esta situación obedece a que las gestiones administrativas adelantadas por el Instituto no han sido eficientes ni efectivas, para depurar estas partidas.</t>
  </si>
  <si>
    <t>Continuar con la identificación y registro de las partidas pendientes por depurar, dandole prioridad a las partidas mas antiguas</t>
  </si>
  <si>
    <t>Cruzar la información y realizar los ajustes contables, de las partidas identificadas en cada una de las conciliaciones.</t>
  </si>
  <si>
    <t>Reporte de Conciliaciones trimestral</t>
  </si>
  <si>
    <t>FILA_277</t>
  </si>
  <si>
    <t>H66R15 Depósitos Entregados en Garantía – Depósitos Judiciales (142503)  •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t>
  </si>
  <si>
    <t>Estas situaciones son originadas por la falta de conciliación y depuración de la información de las Áreas involucradas que son fuente de información, para los respectivos registros contables.</t>
  </si>
  <si>
    <t>Actualizar el aplicativo de Embargos y Registrar contablemente la información recibida de las áreas involucradas.</t>
  </si>
  <si>
    <t>Mantener la información actualizada del aplicativo de embargos.  Conciliar la información entre los Grupos de Tesorería y Contabilidad.</t>
  </si>
  <si>
    <t>Informe Semestral</t>
  </si>
  <si>
    <t>2017/01/30</t>
  </si>
  <si>
    <t>2017/08/30</t>
  </si>
  <si>
    <t>FILA_278</t>
  </si>
  <si>
    <t>H66R15 Acción 2 Depósitos Entregados en Garantía – Depósitos Judiciales (142503)</t>
  </si>
  <si>
    <t>Actualizar el aplicativo de Embargos</t>
  </si>
  <si>
    <t>Mantener la información actualizada del aplicativo de embargos.</t>
  </si>
  <si>
    <t>FILA_279</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</si>
  <si>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t>
  </si>
  <si>
    <t>Por cuanto en algunos casos no se tienen identificados los predios y/o corredores Férreos y sus anexidades, tal como se evidencia en la respuesta dada por la Entidad con Oficio OCI 7556 del 23-02-2016 ;</t>
  </si>
  <si>
    <t>1. Impartir directiz a las Direcciones Territoriales para que adelanten las gestiones necesarias ante las Autoridades Competentes para la recuperacion de bienes inmuebles fiscales y de uso público de propiedad del Instituto, de igual forma solicitar a las UE y Direcciones Territorales que presenten  dicha informacion a la Subdireccion Financiera - Grupo de Contabilidad.  2. Verificar el</t>
  </si>
  <si>
    <t>Reporte de verificación del cumplimiento</t>
  </si>
  <si>
    <t>FILA_280</t>
  </si>
  <si>
    <t>H67R15. Acción 2. Reconocimiento de Predios Invadidos.</t>
  </si>
  <si>
    <t>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t>
  </si>
  <si>
    <t>Continuar con la investigación que se viene realizando, en todo el territorio Nacional respecto a los bienes de "USO PUBLICO", de propiedad del Invias.</t>
  </si>
  <si>
    <t>Inventario: • Identificación corredores activos, inactivos, concesión. •Consulta de escrituras • Matriculas Inmobiliarias • Codigos catrastrales • Aerofotografias •¨Planos Solicitud exclusión de impuestos • Determinadas por los programas diseñados a nivel  Nacional   IIdentificación de invasión de corredores ferreos. • Por obras civiles de carácter Nacional • Por obras civiles de carácte</t>
  </si>
  <si>
    <t>FILA_281</t>
  </si>
  <si>
    <t>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t>
  </si>
  <si>
    <t>La Entidad está dando cumpliento al concepto 200910-135587 de la Contaduría General de la Nación, el cual no es tenido en cuenta por la Contraloría General de la República.</t>
  </si>
  <si>
    <t>Solicitar nuevamente concepto a la Contaduria General de la Nación, y de acuerdo con lo conceptuado dar aplicación al mismo.</t>
  </si>
  <si>
    <t>Oficio dirigido a la Contaduría General de la Nación.</t>
  </si>
  <si>
    <t>Oficio y Respuesta</t>
  </si>
  <si>
    <t>FILA_282</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</si>
  <si>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</si>
  <si>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La Entidad viene aplicando los conceptos emitidos por la Contaduría General de la Nación relacionados con el Reconocimiento Amortización de Terrenos, los cuales no son tenidos en cuenta por la Contraloría General de la República.</t>
  </si>
  <si>
    <t>FILA_283</t>
  </si>
  <si>
    <t>17 02 013</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</si>
  <si>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</si>
  <si>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</si>
  <si>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Capacitación con la ANDJE en Provisión contable.</t>
  </si>
  <si>
    <t>FILA_284</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</si>
  <si>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t>
  </si>
  <si>
    <t>Falta depuración de los Bienes de Uso Público y Bienes Fiscales.</t>
  </si>
  <si>
    <t>Reclasificar y registrar los Bienes de Uso Público y Bienes Fiscales.</t>
  </si>
  <si>
    <t>Memorando Circular a las Unidades Ejecutoras. Efectuar los Registros Contables.</t>
  </si>
  <si>
    <t>FILA_285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</si>
  <si>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t>
  </si>
  <si>
    <t>Esta situación se debe a que las gestiones administrativas adelantadas por el Instituto no fueron eficientes ni efectivas para depurar estas cifras.</t>
  </si>
  <si>
    <t>Continuar con la depuración y registro de las consignaciones y notas créditos pendientes de ingresar a libros.</t>
  </si>
  <si>
    <t>FILA_286</t>
  </si>
  <si>
    <t>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t>
  </si>
  <si>
    <t>Consignaciones y Notas Crédito no identificadas.</t>
  </si>
  <si>
    <t>Identificar el concepto y el beneficiario de las consignaciones y elaborar el documento de recaudo de ingreso.</t>
  </si>
  <si>
    <t>Elaborar el documento de ingreso.</t>
  </si>
  <si>
    <t>2017/04/01</t>
  </si>
  <si>
    <t>FILA_287</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</si>
  <si>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</si>
  <si>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</si>
  <si>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Gestionar y generar un  OTROSI a los Convenios de Cuentas en Participación que se tienen suscritos entre Central de Inversiones S. A. y el Instituto Nacional de Vías-INVIAS.</t>
  </si>
  <si>
    <t>Gestionar la elaboración de un OTROSI a los Convenios Interadministrativos de Cuentas en Participación suscritos entre Central de Inversiones y el Instituto Nacional de Vías. Para modificar la clausula en la rendición de cuentas para que la información del último trimestre de la vigencia a finalizar sea entregado en lo posible antes del cierre de ésta.</t>
  </si>
  <si>
    <t>FILA_288</t>
  </si>
  <si>
    <t>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t>
  </si>
  <si>
    <t>Falta de oportunidad en la causación.</t>
  </si>
  <si>
    <t>Registrar en la contabilidad la información recibida del Recaudo de Peajes en el mes que se cause.</t>
  </si>
  <si>
    <t>Registro Contable.</t>
  </si>
  <si>
    <t>FILA_289</t>
  </si>
  <si>
    <t>18 01 100</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</si>
  <si>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</si>
  <si>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</si>
  <si>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Gestionar los recursos para que las Direcciones Territoriales logren el pago del 100% de los recursos asignados para IPU , contribuciones y otras tasas sobre los bienes inmubles a cargo del Invias,</t>
  </si>
  <si>
    <t>1. Mantener actualizada la base de datos del aplicativo Sistema de Administración y Control Predial.   2. Hacer seguimiento a los Reportes Trimestrales allegados por las Direcciones Territoriales en relación con las declaraciones tributarias de pago de IPU, valorización y otras contribuciones de los bienes inmuebles fiscales del Invias.   3. Circular a las Direcciones Territoriales la ob</t>
  </si>
  <si>
    <t>2017/04/30</t>
  </si>
  <si>
    <t>FILA_290</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</si>
  <si>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t>
  </si>
  <si>
    <t>Esta situación se presenta por no contar con efectivos controles de información, depuración y soportes que garanticen confiabilidad y totalidad de los soportes básicos y suficientes, para el reconocimiento de los bienes administrados por el Invías.</t>
  </si>
  <si>
    <t>Reclasificar y registrar los Bienes de Uso Público, Bienes Fiscales y Bienes entregados a Terceros.</t>
  </si>
  <si>
    <t>FILA_291</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</si>
  <si>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t>
  </si>
  <si>
    <t>Esta situación se presenta por no contar con un mecanismo de conciliación efectivo entre Dependencias, que garantice confiabilidad de la información que soporta los derechos, obligaciones y gastos de la Entidad en tiempo real.</t>
  </si>
  <si>
    <t>Continuar con la depuración de las cuentas observadas por la CGR en el informe de 2015.</t>
  </si>
  <si>
    <t>Registros Contables</t>
  </si>
  <si>
    <t>FILA_292</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</si>
  <si>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</si>
  <si>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</si>
  <si>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Revelación de la situación de utilización de las zonas remanentes y/o de las zonas de terrenos no utilizados.</t>
  </si>
  <si>
    <t>FILA_293</t>
  </si>
  <si>
    <t>18 03 004</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</si>
  <si>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t>
  </si>
  <si>
    <t>Existen riesgos inherentes y de control para el adecuado cálculo de valor relativo al desgaste o pérdida de la capacidad operacional por el uso de los bienes, debido a que se realiza de forma manual con riesgo de errores involuntarios.</t>
  </si>
  <si>
    <t>Calcular y Registrar  la Depreciación de acuerdo con lo  establecido en el Regimen de Contabiidad Pública.</t>
  </si>
  <si>
    <t>Analizar y conciliar la información recibida de la Subdirección Administrativa y mantener actualizado la totalidad de los bienes sujetos de depreciación.</t>
  </si>
  <si>
    <t>FILA_294</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</si>
  <si>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t>
  </si>
  <si>
    <t>liquidar en forma oportuna los contratos que presentan anticipos por amortizar</t>
  </si>
  <si>
    <t>Memorando solicitandole a los gestores la  liquidación  de manera prioritaria que aquellos contratos terminados  que presenten anticipos e informarle a Contabilidad.</t>
  </si>
  <si>
    <t>FILA_295</t>
  </si>
  <si>
    <t>H81R15. Acción 2 Reconocimiento de la Amortización de Anticipos de Contratos y Convenios terminados no liquidados.</t>
  </si>
  <si>
    <t>FILA_296</t>
  </si>
  <si>
    <t>19 03 005</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</si>
  <si>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t>
  </si>
  <si>
    <t>Las anteriores situaciones son originadas porque no se guarda coherencia entre la calificación dada por el Invías y la situación real del Instituto, dentro de este formulario no se está reflejando la calificación razonable del control interno contable.</t>
  </si>
  <si>
    <t>Diligenciar el formulario de evaluación del sistema de control interno contable incluyendo la columna ”observaciones”, prevaleciendo la coherencia entre las respuestas y la situación real de la información contable.</t>
  </si>
  <si>
    <t>Efectuar entrevista y realizar verificacvión con el fin de que la calificación guarde coherencia con lo observado.</t>
  </si>
  <si>
    <t>Formulario de evaluación</t>
  </si>
  <si>
    <t>FILA_297</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</si>
  <si>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t>
  </si>
  <si>
    <t>La identificación de este riesgo se dió en el marco de la implementacón de la política de administración del riesgo, orientando el ejercicio a los riesgos de gestión mas relevante desde el punto de vista gerencial.</t>
  </si>
  <si>
    <t>Actualizar el Mapa de Riesgo, incluyendo los conceptos y definiciones establecidos en la resolución 357 de 2008.</t>
  </si>
  <si>
    <t>Revisar el contexto estrategico, la descripción del riesgo y los puntos de control, realizando los ajustes a que haya lugar.</t>
  </si>
  <si>
    <t>FILA_298</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</si>
  <si>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t>
  </si>
  <si>
    <t>No se cuenta con una base de datos consolidada y actualizada, de tal manera que le permita conocer oportuna y  razonablemente el estado de cada uno de los recursos embargados de las cuentas bancarias, así como los remanentes de los procesos ya terminados de estas cuentas.</t>
  </si>
  <si>
    <t>Implementación del aplicativo de Gestión de Embargos.</t>
  </si>
  <si>
    <t>Registro de informacón de manera oportuna por parte de la  Subdirección Financiera.</t>
  </si>
  <si>
    <t>FILA_299</t>
  </si>
  <si>
    <t>H84R15. Acción 2  Recursos Remanentes – Cuentas Embargadas.</t>
  </si>
  <si>
    <t>Registro de informacón de manera oportuna por parte de la Oficina Asesora Jurídica.</t>
  </si>
  <si>
    <t>FILA_300</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</si>
  <si>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</si>
  <si>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Situación originada porque los mecanismos de control y seguimiento de los ingresos no fueron efectivos.</t>
  </si>
  <si>
    <t>Elaborar el documento de ingreso</t>
  </si>
  <si>
    <t>FILA_301</t>
  </si>
  <si>
    <t>H86R15. Ingresos Peajes  De acuerdo con la muestra seleccionada se realizó seguimiento al recaudo de peajes, donde se evidenció una diferencia de $76.1 millones en diciembre de 2015 entre el total de recaudo peajes, seguridad vial y rendimiento financiero;</t>
  </si>
  <si>
    <t>Falta de información por parte del tercero que realizó consignación.</t>
  </si>
  <si>
    <t>Registro Contable por $76.1 millones.</t>
  </si>
  <si>
    <t>Solicitar al concesionario la copia de la consignación con sus respectivos anexos.</t>
  </si>
  <si>
    <t>FILA_302</t>
  </si>
  <si>
    <t>H87R15. Confiabilidad de la Información Contable. Administrativo.   Con la información suministrada de las cuentas bancarias y las cuentas inactivas, se evidenció que cuatro (4) no fueron enunciadas en la información solicitada por la CGR, como se detectó en revisión realizada a las conciliaciones bancarias anexas a la información; si bien es cierto, que no tuvieron movimiento y su saldo</t>
  </si>
  <si>
    <t>Deficiencias en los mecanismos de control y seguimiento de la información suministrada.</t>
  </si>
  <si>
    <t>Verificar previamente la información a suministrar  de las cuentas bancarias de INVIAS.</t>
  </si>
  <si>
    <t>Reportar la totalidad de las cuentas bancarias de INVIAS.</t>
  </si>
  <si>
    <t>FILA_303</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</si>
  <si>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t>
  </si>
  <si>
    <t>Esta situación evidencia la falta de gestión oportuna por parte del Invías, para subsanar estos hechos.</t>
  </si>
  <si>
    <t>Dentro del proceso de depuración de las conciliaciones bancarias se les dará prioridad a las cuentas inactivas.</t>
  </si>
  <si>
    <t>Partidas depuradas</t>
  </si>
  <si>
    <t>2017/08/01</t>
  </si>
  <si>
    <t>FILA_304</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</si>
  <si>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t>
  </si>
  <si>
    <t>Debilidades en el registro adecuado en las cuentas contables correspondientes.</t>
  </si>
  <si>
    <t>Registrar en la cuenta que corresponda por cada uno de los conceptos.</t>
  </si>
  <si>
    <t>2017/05/01</t>
  </si>
  <si>
    <t>FILA_305</t>
  </si>
  <si>
    <t>H90R15. Saldos por Imputar Presupuesto de Ingresos Al cierre de la vigencia se evidencia que en el reporte saldos por imputar del aplicativo SIIF presenta saldos por $798.2 millones,</t>
  </si>
  <si>
    <t>Deficiencia en los mecanismos de control y seguimiento.</t>
  </si>
  <si>
    <t>FILA_306</t>
  </si>
  <si>
    <t>H91R15. Planeación Presupuesto de Ingresos. .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t>
  </si>
  <si>
    <t>Lo anterior  por  debilidades en la planeación  y ejecución  presupuestal con la consecuente afectación  del desarrollo oportuno  de actividades misionales de la entidad y genera riesgo de que se presenten reducciones o recortes presupuestales .</t>
  </si>
  <si>
    <t>Solicitar a la Agencia Nacional de Infraestructura información sobre cual de los pejes de la Red Vial Nacional serán tenidos en cuenta en los Proyectos 4G, aunarlo con la información de los peajes a cargo la Red Nacional de Carreteras para proyectar el Programa de ingesos anuales de manera mas ajustada.</t>
  </si>
  <si>
    <t>1. Elaborar tres (3) oficios bimestralmente a la ANI.                                                                              2. Proyectar el plan de ingresos provenientes de peajes con los reportes a cargo del Invias y la Información recibida de la ANI.</t>
  </si>
  <si>
    <t>1. Oficios realizados    2.  Elaboración de Presupuesto 2017 -2018</t>
  </si>
  <si>
    <t>2017/03/21</t>
  </si>
  <si>
    <t>FILA_307</t>
  </si>
  <si>
    <t>H91R15. Acción 2 Planeación Presupuesto de Ingresos.</t>
  </si>
  <si>
    <t>Según el Invías ello obedeció a que el nuevo cálculo de la contraprestación portuaria fue modificado y/o ajustado en el 2013 con el CONPES 3744.</t>
  </si>
  <si>
    <t>Realizar la proyección de ingresos de contraprestación portuaria acorde con la información recibida de la ANI y verificada por el INVIAS</t>
  </si>
  <si>
    <t>Oficiar a la Agencia Nacional de Infraestructura para que envié la proyección de contraprestación  de cada concesión portuaria previa a la eleboración del anteproyecto de presupuesto.</t>
  </si>
  <si>
    <t>Oficio y respuesta</t>
  </si>
  <si>
    <t>FILA_308</t>
  </si>
  <si>
    <t>H92R15. Techo Reserva Presupuestal Rubro Inversión. Las Reservas Presupuestales de la vigencia 2015 correspondientes al rubro de Inversión ascendieron a $659.133.7 millones, sobrepasando el 0.27% del procentaje establecido por la norma  que equivale a $11.732 millones, con lo cual presuntamente se contraviene lo estipulado en el Decreto 111 de 1.996 que establece en su articulo 78</t>
  </si>
  <si>
    <t>Realizar reuniones de seguimiento con las Unidades Ejecutoras de recursos presupuestales, con el fin que los Ejecutores  adelanten las acciones pertinentes para evitar que se constituyan reservas presupuestales por encima de los topes fijados por la norma</t>
  </si>
  <si>
    <t>Convocar y realizar reunión de seguimiento presupuestal, por lo menos una vez al mes con las Unidades Ejecutoras</t>
  </si>
  <si>
    <t>acta reunión</t>
  </si>
  <si>
    <t>2017/07/30</t>
  </si>
  <si>
    <t>FILA_309</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</si>
  <si>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t>
  </si>
  <si>
    <t>Entre otras causas por la no suscripción de contratos, no utilización de vigencias futuras  y adiciones de contratos finalmente no realizadas</t>
  </si>
  <si>
    <t>Realizar reuniones de seguimiento con las Unidades Ejecutoras de recursos presupuestales, con el fin que los Ejecutores  adelanten las acciones pertinentes para comprometer las apropiaciones presupuestale s asignado en la vigencia.</t>
  </si>
  <si>
    <t>FILA_310</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</si>
  <si>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t>
  </si>
  <si>
    <t>No se ejecutó la totalidad de los recursos comprometidos</t>
  </si>
  <si>
    <t>Realizar reuniones de seguimiento con las Unidades Ejecutoras de recursos presupuestales, con el fin que los Ejecutores  adelanten las acciones pertinentes para evitar que se constituyan  valores representativos en  el rezago presupuestal</t>
  </si>
  <si>
    <t>FILA_311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</si>
  <si>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t>
  </si>
  <si>
    <t>Refleja debilidades en el control y seguimiento para la gestión presupuestal, así como para el fenecimiento de las Reservas Presupuestales por $31.185.1 millones y limitaciones para pagar algunos compromisos adquiridos.</t>
  </si>
  <si>
    <t>Realizar reuniones de seguimiento con las Unidades Ejecutoras de recursos presupuestales, con el fin que los Ejecutores  adelanten las acciones pertinentes para evitar constituir   valores representativos de reserva presupuestal que no requiera ser utilizada en la siguiente vigencia.</t>
  </si>
  <si>
    <t>FILA_312</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</si>
  <si>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t>
  </si>
  <si>
    <t>Lo anteriormente descrito evidencia deficiencias en la programación presupuestal</t>
  </si>
  <si>
    <t>Continuar con la gestión de recursos para el pago de las sentencias y conciliaciones que se encuentran en turno de pago, supeditado a la apropiación presupuesta que realice el Ministerio de Hacienda y Crédito Público.</t>
  </si>
  <si>
    <t>1- Una vez expedida la Resolución que ordena el pago, éste se surtirá en un plazo  ajustado al procedimiento y a los términos  legales por parte de la Subdirección Financiera.</t>
  </si>
  <si>
    <t>2017/08/15</t>
  </si>
  <si>
    <t>FILA_313</t>
  </si>
  <si>
    <t>17 03 003</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</si>
  <si>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t>
  </si>
  <si>
    <t>Deficiencia en la oportunidad del pago predial</t>
  </si>
  <si>
    <t>Hacer seguimiento a las Direcciones Territoriales para que den aplicación al procedimiento en el pago del impuesto predial unificado y la contribución de valorización por cada una y quienes tienen la delegación establecida  mediante la Resolución No. 3015 del 04/06/2014.</t>
  </si>
  <si>
    <t>Con el Sistema Administrativo y Control Predial se identifican todos los bienes inmuebles fiscales objeto de pago de impuesto predial y las diferentes Direcciones Territoriales deben solicitar oportunamente la facturacion para su trámite de pagos sin moras y sanciones. Las Direcciones Territoriales presentaran reportes trimestrales para control de la Subdirección Administrativa y actuali</t>
  </si>
  <si>
    <t>Informe Trimestral</t>
  </si>
  <si>
    <t>FILA_314</t>
  </si>
  <si>
    <t>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t>
  </si>
  <si>
    <t>Lo anterior se origina por deficiencias en  aplicación  de controles y de diseños de mecanismos y/o directrices sobre el tema, con lo cual se genera riesgos de inequidad en la distribución y ejecución.</t>
  </si>
  <si>
    <t>1. Dar lineamientos desde la Oficina Asesora de Planeación a la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</si>
  <si>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</si>
  <si>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</si>
  <si>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FILA_315</t>
  </si>
  <si>
    <t>1103002</t>
  </si>
  <si>
    <t>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t>
  </si>
  <si>
    <t>Deficiencias en la planeación financiera y ejecución de obra</t>
  </si>
  <si>
    <t>Reporte Trimestral</t>
  </si>
  <si>
    <t>FILA_316</t>
  </si>
  <si>
    <t>H2D16 Perfeccionamiento y ejecución de los contratos de obra y consultorías. Se evidenció retrasos en la ejecución del contrato 1246 de 2014.</t>
  </si>
  <si>
    <t>Demora perfeccionamiento del contrato</t>
  </si>
  <si>
    <t>Memorando Circular de la Dirección General  dirigido a todas las dependencias recordando la obligación de darle celeridad a los tramites que tiene incidencia en la ejecución contractual</t>
  </si>
  <si>
    <t>2017/01/01</t>
  </si>
  <si>
    <t>FILA_317</t>
  </si>
  <si>
    <t>H2-1D16 CONTRATO DE OBRA 4059 DE 2013. inicio ejecución casi dos (2) meses depues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t>
  </si>
  <si>
    <t>Lo anterior  evidencia demora en el perfeccionamiento de los contratos, lo que afectó el proceso de legalización y ejecución del contrato, teniendo en cuenta que el plazo de ejecución establecido fue de dos (29 y seis (6) meses respectivamente.</t>
  </si>
  <si>
    <t>Introducir en los pliegos de condición en el item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t>
  </si>
  <si>
    <t>1. Incluir en los pliegos de condiciones de los nuevos procesos contractuales de Consultoria a ser publicados, un plazo de 15 días para aprobación de Hojas de Vida.</t>
  </si>
  <si>
    <t>1. Pliegos de Contratos de Consultoria ajustados</t>
  </si>
  <si>
    <t>FILA_318</t>
  </si>
  <si>
    <t>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t>
  </si>
  <si>
    <t>FILA_319</t>
  </si>
  <si>
    <t>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t>
  </si>
  <si>
    <t>Debilidades en los controles implementados</t>
  </si>
  <si>
    <t>Requerir mensualmente los informes a los Supervisores de los contratos de Interventoria de acuerdo a lo Indicado en el manual de contratación del Invías</t>
  </si>
  <si>
    <t>Dar cumplimiento a lo indicado en el No. 16 del titulo 25.6.2 SUPERVISORES DE CONTRATOS DE INTERVENTORIA. Del Manual de contratación del Invías - "Elaborar y presentar un informe mensual a la Unidad Ejecutora sobre el estado de los proyectos a su cargo".</t>
  </si>
  <si>
    <t>FILA_320</t>
  </si>
  <si>
    <t>1702011</t>
  </si>
  <si>
    <t>H5D16 Liquidación del contrato La entidad no ha adelantado la liquidación del contrato 1246 de 2014, en el tiempo establecido, se observó que han transcurrido más de doce (12) meses; sin que la Entidad haya adelantado el proceso de liquidación</t>
  </si>
  <si>
    <t>Debilidades en los controles del proceso contractual</t>
  </si>
  <si>
    <t>Liquidar los contratos dentro de los plazos establecidos en el articulo 11 de la 1150 de 2007.</t>
  </si>
  <si>
    <t>Reporte trimestral del cumplimiento de lo establecidos en el articulo 11 de la 1150 de 2007</t>
  </si>
  <si>
    <t>FILA_321</t>
  </si>
  <si>
    <t>1201003</t>
  </si>
  <si>
    <t>H6D16 Trámite proceso sancionatorio Se observó debilidad en el trámite del procedimiento administrativo sancionatorio por incumplimiento  parcial del contrato 1246 de 2014.</t>
  </si>
  <si>
    <t>Debilidad en el procedimiento administrativo</t>
  </si>
  <si>
    <t>Efectuarb Mesa de trabajo e informe proceso sancionatorio</t>
  </si>
  <si>
    <t>Mesa de trabajo e informe</t>
  </si>
  <si>
    <t>Acta e informe</t>
  </si>
  <si>
    <t>FILA_322</t>
  </si>
  <si>
    <t>1404003</t>
  </si>
  <si>
    <t>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t>
  </si>
  <si>
    <t>Deficiencias en los procesos constructivos</t>
  </si>
  <si>
    <t>Requerir al contratista para que realice las reparaciones de los bordillos</t>
  </si>
  <si>
    <t>Realizar las correcciones frente a los defectos constructivos detectados por la Contraloría</t>
  </si>
  <si>
    <t>FILA_323</t>
  </si>
  <si>
    <t>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</si>
  <si>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</si>
  <si>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Acción 1 -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en la matriz de riesgos,  serán as</t>
  </si>
  <si>
    <t>Solicitar a la Dirección de Contratación  del Instituto Nacional de Vìas mediante memorando, para que en los Convenios Interadministrativos, se incluya la acción de mejora  en la clausula: OBLIGACIONES DEL ENTE TERRITORIAL.</t>
  </si>
  <si>
    <t>Cláusula Incorporada en la minuta</t>
  </si>
  <si>
    <t>2017/03/01</t>
  </si>
  <si>
    <t>FILA_324</t>
  </si>
  <si>
    <t>H1 EVP   Acción 2 - Planeación proyecto vía de la prosperidad (Gestión precontractual adelantada por la Gobernación del Magdalena). Contrato de Obra No. 617 de 2013 - Convenio 649 de 2013</t>
  </si>
  <si>
    <t>Acción 2: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t>
  </si>
  <si>
    <t>Aprobar en el comité de adiciones, modificaciones y prorrogas, la modificación  del convenio No. 649 de 2013.</t>
  </si>
  <si>
    <t>Convenio modificado</t>
  </si>
  <si>
    <t>FILA_325</t>
  </si>
  <si>
    <t>14 01 003</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</si>
  <si>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t>
  </si>
  <si>
    <t>Lo anteriormente expuesto evidencia falta de controles, toda vez que la Entidad, presuntamente, pasa por alto la aplicación de lo estipulado en la normatividad general que regula la contratación.</t>
  </si>
  <si>
    <t>Acción 1. En los futuros convenios, precisar  en los estudios previos la fuente que sirvió de base - presupuesto para la estimación del valor de la inversión.</t>
  </si>
  <si>
    <t>Emitir Directriz de la Dirección General a las Unidades Ejecutoras, que se debe cumplir con la obligación  de precisar  en los estudios previos la fuente que sirvió de base - presupuesto para la estimación del valor de la inversión</t>
  </si>
  <si>
    <t>FILA_326</t>
  </si>
  <si>
    <t>H2EVP Acción 2 - Estudios previos  - Convenio 649 de 2013 El INVIAS, al no contar con estudios previos correctamente estructurados,</t>
  </si>
  <si>
    <t>Acción 2. Seguimiento al cumplimiento de la Directriz de la Direcciòn General a las Unidades Ejecutoras de precisar  en los estudios previos la fuente de donde se tomaron los datos para la elaboraciòn de calculos del presupuesto e incluir los respectivos soportes.</t>
  </si>
  <si>
    <t>Realizar reportes semestrales de cumplimiento de la Directriz de la Direcciòn General a las Unidades Ejecutoras de precisar  en los estudios previos la fuente de donde se tomaron los datos para la elaboraciòn de calculos del presupuesto e incluir los respectivos soportes.</t>
  </si>
  <si>
    <t>2017/11/17</t>
  </si>
  <si>
    <t>FILA_327</t>
  </si>
  <si>
    <t>14 04 001</t>
  </si>
  <si>
    <t>H3EVP -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t>
  </si>
  <si>
    <t>La cláusula sobre rendimiento financieros, el artículo relacionado no es el correcto.</t>
  </si>
  <si>
    <t>Modificar el convenio No. 649 de 2013 realizando la corrección de la CLÁUSULA SEPTIMA , numeral 4, referente a indicar que es el artículo 33 del Decretro 4730 de 2005, norma que regula los  rendimientos financieros.</t>
  </si>
  <si>
    <t>Llevar a comité de adiciones, modificaciones y prorrogas, solicitud para modificar el convenio No. 649 de 2013 realizando la corrección de la CLAUSULA SEPTIMA , numeral 4, referente a los rendimientos financieros.</t>
  </si>
  <si>
    <t>Minuta modificada</t>
  </si>
  <si>
    <t>FILA_328</t>
  </si>
  <si>
    <t>H4EVP - Supervisión del contrato por parte del gestor técnico de proyecto. Convenio 1266 de 2012  Dentro del Manual de Funciones del Invías, corresponde a los funcionarios gestores de proyectos :  “8. Elaborar informes de gestión y resultados del área de acuerdo a parámetros y requerimientos de información interna y externa, entidades y organismos de control.”  Estos informes no se evide</t>
  </si>
  <si>
    <t>Deficiencia en el seguimiento</t>
  </si>
  <si>
    <t>Acción 1. Compilar  los informes mensuales del Gestor de Proyecto del convenio No. 649-2013, correspondientes a la vigencia 2015</t>
  </si>
  <si>
    <t>Presentar  los informes mensuales del Gestor de Proyecto del convenio No. 649-2013, correspondientes a la vigencia 2015</t>
  </si>
  <si>
    <t>Informes</t>
  </si>
  <si>
    <t>FILA_329</t>
  </si>
  <si>
    <t>H4EVP Acción 2 - Supervisión del contrato por parte del gestor técnico de proyecto. Convenio 1266 de 2012</t>
  </si>
  <si>
    <t>Acción 2. Establecer los formatos  de Informes mensuales de Gestor de Proyecto y de Supervisor de Contrato, acorde con las funciones establecidas para estos roles en el Manual de Contrataciòn.</t>
  </si>
  <si>
    <t>Solicitar  mediante memorando a la Direcciòn Operativa la implementación de dos  formatos estandarizados, que se  anexarán a los Informes mensuales de Gestor de Proyecto y de Supervisor de Contrato, acorde con las funciones establecidas para estos roles en el Manual de Contrataciòn.</t>
  </si>
  <si>
    <t>Formatos</t>
  </si>
  <si>
    <t>FILA_330</t>
  </si>
  <si>
    <t>H5EVP - Construcción box Culverts.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</si>
  <si>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Lo anterior se presenta por deficiencias en el encofrado, vibrado y vaciado del concreto, y en el desencofre de los elementos, constituyendo no conformidades en el producto a recibir</t>
  </si>
  <si>
    <t>Corregir los defectos constructivos evidenciados por la Contraloría en los box-coulvert.</t>
  </si>
  <si>
    <t>Remitir el informe de la interventoría mediante el cual se evidencien las correcciones de los defectos constructivos evidenciados por la Contraloría en los box-coulvert, anexando el correspondiente registro fotográfico.</t>
  </si>
  <si>
    <t>informe con registro fotográfico</t>
  </si>
  <si>
    <t>FILA_331</t>
  </si>
  <si>
    <t>14 04 005</t>
  </si>
  <si>
    <t>H6EVP -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Sitionuevo – Remolino – Guáimaro (Ruta 2702), de acuerdo a lo estip</t>
  </si>
  <si>
    <t>Estas modificaciones, son resultado de la incidencia de las divergencias entre los estudios iniciales y los actualizados, en cuanto al transporte de material se refiere. Estas divergencias hicieron que el alcance de las obras se redujera en un 48%.</t>
  </si>
  <si>
    <t>Acción 1 - Incluir para futuros convenios, en la cláusula de la minuta de los covenios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t>
  </si>
  <si>
    <t>Solicitar a la Dirección de Contratación  del Instituto Nacional de Vìas mediante memorando, para que en los Convenios Interadministrativos, se incluya la acción de mejora en la clausula: OBLIGACIONES DEL ENTE TERRITORIAL.</t>
  </si>
  <si>
    <t>FILA_332</t>
  </si>
  <si>
    <t>H6EVP Acción 2 - Costos de transporte de materiales para terraplén. Contrato de Obra No. 617 de 2013 - Convenio 649 de 2013</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</si>
  <si>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</si>
  <si>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FILA_333</t>
  </si>
  <si>
    <t>14 05 004</t>
  </si>
  <si>
    <t>H1ECP -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</si>
  <si>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</si>
  <si>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Elaborar informe trimestral sobre el saldo de cada uno de los Contratos Plan en su detalle.</t>
  </si>
  <si>
    <t>Seguimiento a la forma de pago de la gestión predial del contrato 654 de 2014</t>
  </si>
  <si>
    <t>InformeTrimestral</t>
  </si>
  <si>
    <t>2017/12/31</t>
  </si>
  <si>
    <t>FILA_334</t>
  </si>
  <si>
    <t>H2ECP -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t>
  </si>
  <si>
    <t>Consultada en la página del Departamento Nacional de Planeación (DNP) se observó que todos los convenios de contrato plan se sustentan en un documento Conpes, excepto el convenio en mención</t>
  </si>
  <si>
    <t>Evidenciar que el Convenio 2664-13 no requeria Conpes.</t>
  </si>
  <si>
    <t>Elaboración de Oficio Solicitando al DNP las razones por las cuales el Convenio 2664-13 no requeria Conpes.</t>
  </si>
  <si>
    <t>FILA_335</t>
  </si>
  <si>
    <t>H3ECP - .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t>
  </si>
  <si>
    <t>Hecho que evidencia que no se realizó por parte de Invías control efectivo y oportuno de la ejecución de los recursos de acuerdo con el avance de las obras.</t>
  </si>
  <si>
    <t>Elaborar un informe detallado de la ejecución de los recursos del Convenio No. 2879-2013 especificando los aportes de las partes.</t>
  </si>
  <si>
    <t>Seguimiento a la forma de pago</t>
  </si>
  <si>
    <t>FILA_336</t>
  </si>
  <si>
    <t>H4ECP -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</si>
  <si>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</si>
  <si>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Acción 1 - Elaborar informe detallado de los rendimientos financieros de los convenios marco de los Contratos Plan, con corte al 30/06/2016 y 31/12/2016.</t>
  </si>
  <si>
    <t>Oficiar a la Interventoría para que realice la depuración y conciliación de la información de los rendimientos financieros.</t>
  </si>
  <si>
    <t>FILA_337</t>
  </si>
  <si>
    <t>H4ECP Acción 2 -  Rendimientos financieros, Convenios 3158-13, 2879-13, 2664-13 y 2963-13.</t>
  </si>
  <si>
    <t>No es oportuna la consignación de los rendimientos financieros</t>
  </si>
  <si>
    <t>Acción 2 -  Elaborar informe trimestral de seguimiento a la devolución oportuna de los rendimientos financieros.</t>
  </si>
  <si>
    <t>Seguimiento a la oportunidad en la devolución de los rendimientos de cada uno de los convenios</t>
  </si>
  <si>
    <t>Iinforme Trimestral</t>
  </si>
  <si>
    <t>FILA_338</t>
  </si>
  <si>
    <t>H5ECP -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t>
  </si>
  <si>
    <t>Este hecho genera riesgo inherente y de control en la administración del anticipo y de la ejecución del Contrato de acuerdo con el plan de inversión del anticipo.</t>
  </si>
  <si>
    <t>Elaborar informe detallado con el respectivo balance financiero de los Contratos de obra derivados de los Contratos Plan que tienen pactado entrega de anticipo.</t>
  </si>
  <si>
    <t>Oficiar a la Interventoría para que realice el seguimiento a la amortización de anticipos</t>
  </si>
  <si>
    <t>FILA_339</t>
  </si>
  <si>
    <t>H6ECP -  Cumplimiento de metas. Proyectos de inversión – Contratos Plan. •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t>
  </si>
  <si>
    <t>Deficiencias de planeación en la formulación de los proyectos frente a los resultados arrojados por los Estudios y Diseños.</t>
  </si>
  <si>
    <t>Fortalecer las futuras contrataciones incluyendo dentro de la minuta modelo de los convenios la obligatoriedad por parte de los Entes Territoriales de realizar la entrega de los estudios y diseños a nivel de factibilidad, así como definir conjuntamente las metas físicas de los proyectos acorde con los recursos asignados.</t>
  </si>
  <si>
    <t>Se elaborará memorando a la Dirección de Contratación solicitando la inclusión en la minuta de los convenios  los aspectos mencionados en la acción de mejora.</t>
  </si>
  <si>
    <t>Minuta Modificada</t>
  </si>
  <si>
    <t>FILA_340</t>
  </si>
  <si>
    <t>H7ECP -.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</si>
  <si>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</si>
  <si>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Acción 1 - Elaborar documento  acerca  del proyecto Red Terciaria Norte del Cauca, el cual no hace parte del convenio 2780 de 2013, objeto de la auditoría, pero que se encuentra incluido en el CONPES 3773 de 2013</t>
  </si>
  <si>
    <t>Documento del proyecto Red Terciaria Norte del Cauca</t>
  </si>
  <si>
    <t>FILA_341</t>
  </si>
  <si>
    <t>H7ECP Acción 2 -. Asignación de recursos y ejecución de proyectos declarados de importancia estratégica. Contratos Plan.</t>
  </si>
  <si>
    <t>Lo expuesto denota deficiencias en la formulación, ejecución y seguimiento de proyectos definidos en los documentos de política del Consejo Nacional de Política Económica y Social.</t>
  </si>
  <si>
    <t>Acción 2 - Elaborar informe de ejecución del Subproyecto Movilidad Duitama</t>
  </si>
  <si>
    <t>Oficiar a la interventoría solicitando elaboración de  informe de ejecución del Subproyecto Movilidad Duitama</t>
  </si>
  <si>
    <t>FILA_342</t>
  </si>
  <si>
    <t>H7ECP Acción 3 -. Asignación de recursos y ejecución de proyectos declarados de importancia estratégica. Contratos Plan.</t>
  </si>
  <si>
    <t>Acción 3 - Elaborar informe detallado de la asignación de recursos y avance a 30 de marzo de los proyectos que no han sido contratados por parte de los Entes Territoriales.</t>
  </si>
  <si>
    <t>Oficiar a la interventoría solicitando Informe técnico ejecutivo de los contratos Plan objeto del hallazgo.</t>
  </si>
  <si>
    <t>FILA_343</t>
  </si>
  <si>
    <t>H8ECP - Información reportada por Invías para evaluación Proyectos Contratos Plan. • Los valores de  cinco (5) subproyectos de infraestructura vial, reportados en el oficio ACPINV-033 , no son coherentes con los reportados en el oficio ACPINV-58 . Situación que obedece a debilidades de los mecanismos de control respecto del registro y generación de información, lo cual afecta el seguimie</t>
  </si>
  <si>
    <t>La documentación allegada por la Entidad, en respuesta a requerimientos, se determinó falta de coherencia en la misma.</t>
  </si>
  <si>
    <t>Elaborar un informe explicativo de los recursos contratados respecto a su ejecución para cada uno de los proyectos del Contrato Plan.</t>
  </si>
  <si>
    <t>Informe técnico ejecutivo de los contratos Plan objeto del hallazgo.</t>
  </si>
  <si>
    <t>FILA_344</t>
  </si>
  <si>
    <t>H9ECP -..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
  </si>
  <si>
    <t>Situación que denota debilidades de control en el proceso de ejecución de las obras; lo que afecta el cumplimiento de los términos establecidos para finalizar los trabajos en el tiempo previsto.</t>
  </si>
  <si>
    <t>Solicitar a la OAJ el acto administrativo de la culminación del  proceso sancionatorio</t>
  </si>
  <si>
    <t>Oficiar a la OAJ</t>
  </si>
  <si>
    <t>Acto administrativo</t>
  </si>
  <si>
    <t>FILA_345</t>
  </si>
  <si>
    <t>H10ECP -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</si>
  <si>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</si>
  <si>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Socializar en la etapa precontractual  con los entes territoriales que estén involucrados en el proyecto a ajecutar, para evitar que se de duplicidad de intervención.</t>
  </si>
  <si>
    <t>Reporte Trimestral sobre las socializaciones realizadas.</t>
  </si>
  <si>
    <t>FILA_346</t>
  </si>
  <si>
    <t>H11ECP -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t>
  </si>
  <si>
    <t>Se constituyen en situaciones que denotan debilidades en el proceso de supervisión por parte de Invías, debido a la desatención de las obligaciones y responsabilidades, lo que puede afectar el cumplimiento contractual.</t>
  </si>
  <si>
    <t>Establecer los formatos estandarizados, de Informes mensuales de Gestor de Proyecto y de Supervisor de Contrato, acorde con las funciones establecidas para estos roles en el Manual de Contrataciòn.</t>
  </si>
  <si>
    <t>Solicitar  mediante memorando a la Dirección Operativa la implementación de dos  formatos estandarizados, que se  anexarán, de Informes mensuales de Gestor de Proyecto y de Supervisor de Contrato, acorde con las funciones establecidas para estos roles en el Manual de Contrataciòn.</t>
  </si>
  <si>
    <t>FILA_347</t>
  </si>
  <si>
    <t>H12ECP -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</si>
  <si>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</si>
  <si>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Mejorar la  Planeación de los proyectos  conforme con todos los requisitos exigidos en el Estatuto Contractual  y la ley 1682 de 2013  "Ley de infraestructura"  previo a la contratación, sacando los procesos de selección con estudios en fase de factibilidad.</t>
  </si>
  <si>
    <t>Verificación con informe trimestral del cumplimiento de que todos los contratos salgan con estudios en fase de factivilidad.</t>
  </si>
  <si>
    <t>2017/04/15</t>
  </si>
  <si>
    <t>2018/01/15</t>
  </si>
  <si>
    <t>FILA_348</t>
  </si>
  <si>
    <t>H13ECP -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</si>
  <si>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t>
  </si>
  <si>
    <t>Acción 1 - Verificacar con informe trimestral el cumplimiento de que todos los procesos  contemplen el riesgo predial.</t>
  </si>
  <si>
    <t>Verificación del  cumplimiento de que todos los procesos  contemplen el riesgo predial.</t>
  </si>
  <si>
    <t>FILA_349</t>
  </si>
  <si>
    <t>H13ECP  Acción 2 -  Determinación del riesgo predial para el desarrollo del proceso de licitación pública LP-DO-033-2014 que dio origen al Contrato de Obra 654 de 2014.</t>
  </si>
  <si>
    <t>No se tiene matriz de riesgo predial</t>
  </si>
  <si>
    <t>Acción 2 - Establecer Directriz de la Dirección General indicado que se debe contemplar len todos los procesos de selección el riesgo predial.</t>
  </si>
  <si>
    <t>Socialización de la directriz</t>
  </si>
  <si>
    <t>Directriz</t>
  </si>
  <si>
    <t>FILA_350</t>
  </si>
  <si>
    <t>H14ECP -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t>
  </si>
  <si>
    <t>Incumplimiento de la suscripción de la respectiva Acta Predial; en consonancia con el Apéndice F - Predial, en el numeral 10.8 “FORMA DE PAGO”</t>
  </si>
  <si>
    <t>Acción 1 - Cumplir con lo dispuesto para el pago de la gestión predial  en el apendice predial del contrato No. 654 de 2014.</t>
  </si>
  <si>
    <t>seguimiento a la forma de pago de la gestión predial del contrato 654 de 2014</t>
  </si>
  <si>
    <t>Informe mensual</t>
  </si>
  <si>
    <t>FILA_351</t>
  </si>
  <si>
    <t>H14ECP Acción 2 - Pago reconocido en acta de obra parcial 12 por concepto de gestión Social y Predial – Contrato de Obra 654 de 2014.</t>
  </si>
  <si>
    <t>Acción 2 -  Seguimiento a la ejecución de los recursos cancelados al contratista por cuenta de la Gestión predial.</t>
  </si>
  <si>
    <t>verificación con un informe mensual de la Interventoría de la ejecución de los recursos cancelados al contratista por cuenta de la Gestión Predial</t>
  </si>
  <si>
    <t>FILA_352</t>
  </si>
  <si>
    <t>H15ECP - Desarrollo de las actividades de gestión predial, Contrato de Obra 654 de 2014.  Se detectaron aspectos que han venido afectando el adecuado desarrollo de la gestión predial. En oficio elaborado por el contratista, informa a la interventoria sobre unos reconocimientos económicos adicionalesa a lo inicialmente establecido para los valores de Palmas y Tecas, en el proceso de enaje</t>
  </si>
  <si>
    <t>Lo anterior presuntamente ocasionado por debilidades en la comunicación  por parte del Instituto Nacional de Vías- Invías</t>
  </si>
  <si>
    <t>Acción 1 - Evidenciar ante la CGR, mediante copia del oficio, que el pago adicional realizado por el contratista no seria objeto de recnocimiento economico con recursos del Contrato.</t>
  </si>
  <si>
    <t>Remitir copia del oficio a la CGR</t>
  </si>
  <si>
    <t>FILA_353</t>
  </si>
  <si>
    <t>H15ECP Acción 2 -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invias informa que se ha dado retrasos en la entrega de dichas franjas p</t>
  </si>
  <si>
    <t>Lo anterior presuntamente ocasionado por debilidades de control y seguimiento a los procesos de adquisición predial por parte del Instituto Nacional de Vías- Invías</t>
  </si>
  <si>
    <t>Acción 2 - Solicitar a la interventoria apremiar al contratista para el pago del valor de mejoras y asi proceder a aprobar y suscribir contrato de compraventa de mejoras.</t>
  </si>
  <si>
    <t>Reiterar a la interventoría la prioridad del pago en la adquisición de mejoras, con fundamento en las necesidades tecnicamente diagnosticadas y dar viabilidad al proyecto</t>
  </si>
  <si>
    <t>Informe de pagos de mejoras</t>
  </si>
  <si>
    <t>FILA_354</t>
  </si>
  <si>
    <t>H15ECP Acción 3 -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t>
  </si>
  <si>
    <t>Acción 3 - Oficiar a la interventoria para que requiera al contratista un informe  juridico, con fundamento en las sentencias judiciales de primera y segunda instancia del proceso.</t>
  </si>
  <si>
    <t>Solicitar a la Interventoria  informar con periodicidad semestral acerca del estado actual del proceso de demanda.</t>
  </si>
  <si>
    <t>FILA_355</t>
  </si>
  <si>
    <t>H15ECP Acción 4 - Como resultado de la revisión de una selectiva de las carpetas prediales se encontraron los siguientes aspectos, no sin antes indicar que ya han transcurrio 22 meses frente al plazo total de jecución del contrato que corresponde a 29 meses. Lo anterior, con corte a septiembre de 2016</t>
  </si>
  <si>
    <t>Lo anterior presuntamente fue ocasionado por debilidades en la no oportuna actualizacion de los expedientes por parte del Instituto Nacional de Vías- Invías</t>
  </si>
  <si>
    <t>Acción 4 - Solicitar a la interventoria para que dentro de sus funciones elabore un Informe individualizado por fichas prediales</t>
  </si>
  <si>
    <t>Oficiar a la interventoría para la elaboración del respectivo Informe</t>
  </si>
  <si>
    <t>FILA_356</t>
  </si>
  <si>
    <t>H16ECP -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</si>
  <si>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t>
  </si>
  <si>
    <t>Acción 1 - Mejorar la  Planeación de los proyectos  conforme con todos los requisitos exigidos en el Estatuto Contractual  y la ley 1682 de 2013  "Ley de infraestructura"  previo a la contratación, sacando los procesos de selección con estudios en fase de factibilidad.</t>
  </si>
  <si>
    <t>verificación con informe trimestral del cumplimiento de que todos los proceso de selección salgan con estudios en fase de factibilidad.</t>
  </si>
  <si>
    <t>FILA_357</t>
  </si>
  <si>
    <t>H16ECP Acción 2 - Contrato de obra 654 del 2014. Presuntas irregularidades que han hecho que a octubre de 2016 se encuentre atrasada la ejecución de las obras y posiblemente el cumplimiento del objeto del contrato.</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</si>
  <si>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</si>
  <si>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Acción 2 - Efectuar cronograma de obra ajustado de acuerdo a los numerales 7.11 y 734 del pliego de condiciones del contrato 654 de 2014</t>
  </si>
  <si>
    <t>Requirir a la  Interventoria un informe en el cual valide que el cronograma de obra se ajusta  a los numerales 7.11 y 7.34 del pliego de condiciones del contrato 654 de 2014</t>
  </si>
  <si>
    <t>FILA_358</t>
  </si>
  <si>
    <t>H16ECP Acción 3 -  Contrato de obra 654 del 2014. Presuntas irregularidades que han hecho que a octubre de 2016 se encuentre atrasada la ejecución de las obras y posiblemente el cumplimiento del objeto del contrato.</t>
  </si>
  <si>
    <t>Acción 3 - Realizar seguimiento a los procesos administrativos sancionatorios presentados durante la ejecución del contrato de obra No. 654 de 2014</t>
  </si>
  <si>
    <t>Reporte de Seguimiento de lo Procesos Administrativos Sancionatorios.</t>
  </si>
  <si>
    <t>FILA_359</t>
  </si>
  <si>
    <t>H16ECP Acción 4 -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
  </si>
  <si>
    <t>Acción 4 - Modificación del apendice ambiental en lo correspondiente a los tiempos</t>
  </si>
  <si>
    <t>Establecer plazos para radicacion de las cesiones de Licencias Ambientales, parciales o total ante la Autoridad Ambiental, en los Apéndices ambientales y prediales del pliego.</t>
  </si>
  <si>
    <t>Apendice ambiental incluido plazos de cesión de la licencia ambiental</t>
  </si>
  <si>
    <t>FILA_360</t>
  </si>
  <si>
    <t>H17ECP -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</si>
  <si>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</si>
  <si>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Evidenciar mediante  informe de la interventoría, que al momento de la visita de la Contraloria General de la República al sitio de ejecución de las obras contaba solo con el personal necesario para realizar su labor.</t>
  </si>
  <si>
    <t>Oficiar a la Interventoría, para el respectivo informe comparativo de las actas de costos con los meses anteriores.</t>
  </si>
  <si>
    <t>FILA_361</t>
  </si>
  <si>
    <t>H18ECP -  Modificatorio 1 y Contrato Adicional 1 al Contrato 1787 – 2014.  El Instituto recibió de parte del Ministerio de Hacienda y Crédito Público –MHCP- $4.000 millones  adicionales a los $11.160 millones  que había aprobado por el MHCP para la vigencia 2015 . Sin embargo, Invìas giró  estos recursos sin solicitar autorización previa al –Confis- de la modificación de la vigencia futu</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</si>
  <si>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t>
  </si>
  <si>
    <t>Elaborar Reporte trimestral de seguimiento sobre las adiciones efectuadas.</t>
  </si>
  <si>
    <t>Elaborar directriz para el cunmplimiento de los requisitos técnicos y juridicos para el ingreso al Comité de Adiciones y Prorrogas por las Unidades Ejecutoras.</t>
  </si>
  <si>
    <t>FILA_362</t>
  </si>
  <si>
    <t>15 04 006</t>
  </si>
  <si>
    <t>H19ECP -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</si>
  <si>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</si>
  <si>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Efectuar el seguimiento a los procesos de diseños y  construcción de redes de acueducto y alcantarillado en Belén de Bajirá, a cargo del DNP.</t>
  </si>
  <si>
    <t>Informe trimestral (marzo y Julio de 2017).</t>
  </si>
  <si>
    <t>FILA_363</t>
  </si>
  <si>
    <t>H20ECP -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t>
  </si>
  <si>
    <t>Lo anterior, revela debilidades en los mecanismos de control y supervisión de parte de la interventoría, en lo que tiene que ver con el control de calidad de la obra, frente a las deficiencias menores relacionadas.</t>
  </si>
  <si>
    <t>Requerir a la Interventoría y al  Contratista para que implementen los correctivos del caso, así como para que extremen las medidas que garanticen el control de calidad de las obras.</t>
  </si>
  <si>
    <t>Elaboración de Oficios                             Presentación de Informe a cargo de la Interventoría, con registro fotográfico.</t>
  </si>
  <si>
    <t>FILA_364</t>
  </si>
  <si>
    <t>H21ECP - Cronograma de adquisición predial, Contrato de Obra 1787 de 2014.   Se determinó que no se requirió al contratista para la presentación del cronograma de adquisición predial en consonancia con lo indicado en el Anexo Predial.</t>
  </si>
  <si>
    <t>Presuntamente la falta de implementacion de tiempos y la no aplicación a lo establecido en el cronograma de obra.</t>
  </si>
  <si>
    <t>Implementar cronograma gestión predial dentro del apendice</t>
  </si>
  <si>
    <t>Verificar el cumplimiento bimensualmente</t>
  </si>
  <si>
    <t>Informe Bimensual</t>
  </si>
  <si>
    <t>2017/08/31</t>
  </si>
  <si>
    <t>FILA_365</t>
  </si>
  <si>
    <t>H22ECP -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
  </si>
  <si>
    <t>Por la no aplicación del 7.28 "INTERVENTORIA DE LOS TRABAJOS" ( PLIEGOS DE CONDICIONES)</t>
  </si>
  <si>
    <t>Solicitar informe a la Interventoria sobre verificacion, evaluacion, comprobación, inspeccion y revisión de las fichas prediales.</t>
  </si>
  <si>
    <t>Verificar el cumplimientode las obligaciones de la interventoría</t>
  </si>
  <si>
    <t>FILA_366</t>
  </si>
  <si>
    <t>H23ECP -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t>
  </si>
  <si>
    <t>Inconsistencias (pendientes en la gestion predial) para para cierre predial oportunamente</t>
  </si>
  <si>
    <t>Efectuar el correspondiente Cierre Predial</t>
  </si>
  <si>
    <t>Requerir al contratista sobre Gestión realizada para cierre predial . NUMERO DE FICHA PREDIAL 007 I T2 RBC - 017B D T2 RBC - 072 DI T3 RBC -   073 DI T3 RBC y 119 I T3 RBC</t>
  </si>
  <si>
    <t>FILA_367</t>
  </si>
  <si>
    <t>14 02 009</t>
  </si>
  <si>
    <t>H24ECP -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</si>
  <si>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</si>
  <si>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</si>
  <si>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</si>
  <si>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FILA_368</t>
  </si>
  <si>
    <t>H25ECP -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t>
  </si>
  <si>
    <t>Por cuanto hay una contradicción o incoherencia, al referir que las estaciones se consideran entre distancias entre 100 y 1.000 metros (m)</t>
  </si>
  <si>
    <t>Solicitar Informe técnico por parte de la interventoría sobre la justificación de la aprobación de los ítems no previstos</t>
  </si>
  <si>
    <t>Oficiar a la Interventoría</t>
  </si>
  <si>
    <t>FILA_369</t>
  </si>
  <si>
    <t>H26ECP -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</si>
  <si>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</si>
  <si>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Adquirir la totalidad de los predios</t>
  </si>
  <si>
    <t>Informe trimestral de seguimiento de la adquisición predial del proyecto</t>
  </si>
  <si>
    <t>1 SUSCRIPCIÓN DEL PLAN DE MEJORAMIENTO</t>
  </si>
  <si>
    <t>INFORME PRESENTADO A LA CONTRALORIA GENERAL DE LA REPUBLICA</t>
  </si>
  <si>
    <t>SEGUIMIENTO PLANES DE MEJORAMIENTO</t>
  </si>
  <si>
    <t>FORMULARIO No 14.1</t>
  </si>
  <si>
    <t>ENTIDAD: INSTITUTO NACIONAL DE VÍAS</t>
  </si>
  <si>
    <t>NIT: 800215807-2</t>
  </si>
  <si>
    <t>REPRESENTANTE LEGAL: CARLOS ALBERTO GARCIA MONTES</t>
  </si>
  <si>
    <t>PERIODO FISCAL : 2016</t>
  </si>
  <si>
    <t>MODALIDAD DE AUDITORIA: AVANCE PLAN DE MEJORAMIENTO</t>
  </si>
  <si>
    <t>FECHA DE SUSCRIPCIÓN: 24/01/2017</t>
  </si>
  <si>
    <t>Fecha de Evaluación: 31/12/2016</t>
  </si>
  <si>
    <t>No.</t>
  </si>
  <si>
    <t>8. Código hallazgo</t>
  </si>
  <si>
    <r>
      <t xml:space="preserve">12. Descripción hallazgo </t>
    </r>
    <r>
      <rPr>
        <sz val="8"/>
        <rFont val="Arial"/>
        <family val="2"/>
      </rPr>
      <t/>
    </r>
  </si>
  <si>
    <t>16. Causa del hallazgo</t>
  </si>
  <si>
    <t>20. Acción de mejora</t>
  </si>
  <si>
    <t xml:space="preserve"> 24. Actividades /Descripción</t>
  </si>
  <si>
    <t>28. Actividad / Unidad de medida</t>
  </si>
  <si>
    <t>31. Actividad / Cantidad Unidad de Medida</t>
  </si>
  <si>
    <t>32. Actividad / Fecha inicio</t>
  </si>
  <si>
    <t>36. Actividad / Fecha terminación</t>
  </si>
  <si>
    <t>40. Actividad / Plazo en semanas</t>
  </si>
  <si>
    <t>Area Responsable</t>
  </si>
  <si>
    <t>44. Actividades / Avance fisico de ejecución</t>
  </si>
  <si>
    <t>48. Observaciones</t>
  </si>
  <si>
    <t>Porcentaje de Avance fisico de ejecución de las Actividades</t>
  </si>
  <si>
    <t>Puntaje  Logrado  por las Actividades  (PLAI)</t>
  </si>
  <si>
    <t xml:space="preserve">Puntaje Logrado por las Actividades  Vencidas (PLAVI)  </t>
  </si>
  <si>
    <t>Puntaje atribuido a las actividades vencidas (PAAVI)</t>
  </si>
  <si>
    <t>Efectividad de la Acción</t>
  </si>
  <si>
    <t>SI</t>
  </si>
  <si>
    <t>NO</t>
  </si>
  <si>
    <t>H1R14 -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</si>
  <si>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 xml:space="preserve">Establecer metodología destallada que permita con mayor exactitud  cumplir con las metas e indicadores a alcanzar mediante la ejecución de los proyectos sometidos a consideración del Conpes </t>
  </si>
  <si>
    <t>SRN</t>
  </si>
  <si>
    <t>X</t>
  </si>
  <si>
    <r>
      <t xml:space="preserve">H2R14 -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r>
    <r>
      <rPr>
        <b/>
        <sz val="8"/>
        <color indexed="8"/>
        <rFont val="Arial"/>
        <family val="2"/>
      </rPr>
      <t>SE FUSIONA H11EPP14</t>
    </r>
    <r>
      <rPr>
        <sz val="8"/>
        <color indexed="8"/>
        <rFont val="Arial"/>
        <family val="2"/>
      </rPr>
      <t xml:space="preserve">
</t>
    </r>
  </si>
  <si>
    <t>• 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</si>
  <si>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r>
      <rPr>
        <sz val="8"/>
        <rFont val="Arial"/>
        <family val="2"/>
      </rPr>
      <t>Someter a consideración de Comité Institucional de Desarrollo Administrativo</t>
    </r>
    <r>
      <rPr>
        <sz val="8"/>
        <color indexed="56"/>
        <rFont val="Arial"/>
        <family val="2"/>
      </rPr>
      <t>,</t>
    </r>
    <r>
      <rPr>
        <sz val="8"/>
        <rFont val="Arial"/>
        <family val="2"/>
      </rPr>
      <t xml:space="preserve"> a través de la Oficina Asesora de Planeación, el ajuste de metas cuando la situación especial de los proyectos así lo amerite.</t>
    </r>
  </si>
  <si>
    <t>SRN, GTL, SMF</t>
  </si>
  <si>
    <t>H3R14 - Planes tácticos vigencia 2014. 
Del análisis de los planes tácticos correspondientes a las áreas de Subdirección Red Nacional de Carreteras; Medio Ambiente y Gestión Social; Red Terciaria y Férrea; Marítima y Fluvial; Oficinas de Control Interno, así como de Planeación, se observa que algunas metas propuestas son muy generales o no son claras,</t>
  </si>
  <si>
    <t>OAP</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</si>
  <si>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</si>
  <si>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 xml:space="preserve">Memorando Circular de la DG dirigido a todas las dependencias del Invías, recordando la importacia y la obligación que tienen de trabajar y verificar la información coordinadamente antes de ser reportada.   </t>
  </si>
  <si>
    <t>H5R14 -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t>
  </si>
  <si>
    <t>GTL, SMA</t>
  </si>
  <si>
    <t>H5R14  Acción 2  -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t>
  </si>
  <si>
    <t>SMA</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</si>
  <si>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</si>
  <si>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 xml:space="preserve">Solicitar reporte  a las interventorías del proyecto, del estricto control del SISOMA  </t>
  </si>
  <si>
    <t xml:space="preserve">Reporte trimestral de interventoria  sobre el cumplimiento del SISOMA </t>
  </si>
  <si>
    <t>GTL</t>
  </si>
  <si>
    <t xml:space="preserve">H7R14 - Exclusión de la etapa de operación y mantenimiento.
En la modificación 11  al contrato de obra 3460 de 2008, realizada el 1 de abril de 2015, se acordó en la cláusula cuarta suprimir la cláusula 5.3, la cual hace referencia a la Etapa de Operación y Mantenimiento; sin embargo, no hay evidencia que se haya modificado el valor del contrato como resultado de la eliminación de la obligación, el cual suma para los tres módulos Dieciséis Mil Novecientos Veintiún Millones Quinientos Sesenta Mil Sesenta y Un Pesos ($16.921.560.061). 
</t>
  </si>
  <si>
    <t xml:space="preserve">Elevar a minuta  la modificación contractual </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</si>
  <si>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</si>
  <si>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Oficio </t>
  </si>
  <si>
    <t xml:space="preserve">H10R14 - Desprendimiento de concreto lanzado. 
En la visita efectuada en el mes de mayo del corriente al túnel piloto, se evidenció desprendimientos de concreto lanzado de la bóveda de éste, lo cual trae riesgos para el personal que trabaja dentro de esta obra (artículo 1 del Decreto 1295 de 1994), dejando en evidencia que este túnel no se encuentra soportado y estabilizado definitivamente.
</t>
  </si>
  <si>
    <t xml:space="preserve">Lo cual presuntamente es ocasionado por un inadecuado mantenimiento y soporte de la obra realizada, por parte del contratista que construyó el túnel.  </t>
  </si>
  <si>
    <t xml:space="preserve">Ejecutar las actividades de soporte que se requieran en el túnel piloto </t>
  </si>
  <si>
    <t xml:space="preserve">Informe </t>
  </si>
  <si>
    <t xml:space="preserve">H11R14 -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</si>
  <si>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Informar a la ANI para que se tomen las acciones pertinentes y se corrija el detalle constructivo </t>
  </si>
  <si>
    <t xml:space="preserve">Seguimiento a la respuesta de  la Agencia Nacional de Infraestructura. </t>
  </si>
  <si>
    <t>H12R14 - Señalización viaducto el Tigre. 
El viaducto del Tigre, es una obra que acorta en aproximadamente 2 km la vía que comunica Ibagué con Calarcá, con el consiguiente ahorro de tiempo y mejora las condiciones geométricas del corredor. Observaciones presentadas por la CGR en lo relacionado a las señales horizontales (demarcación) y verticales.</t>
  </si>
  <si>
    <t xml:space="preserve">Sin embargo, existen señales horizontales (demarcación) y verticales que pueden inducir a error al conductor que no conozca este recorrido, haciéndolo transitar por un segmento vial que termina en un muro </t>
  </si>
  <si>
    <t xml:space="preserve">Informe del Administrador Vial de la jurisdicción en el cual se evidencie el retiro de las señales </t>
  </si>
  <si>
    <r>
      <t>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t>
    </r>
    <r>
      <rPr>
        <sz val="8"/>
        <color indexed="10"/>
        <rFont val="Arial"/>
        <family val="2"/>
      </rPr>
      <t xml:space="preserve"> </t>
    </r>
    <r>
      <rPr>
        <sz val="8"/>
        <rFont val="Arial"/>
        <family val="2"/>
      </rPr>
      <t xml:space="preserve">La nación ha cumplido de manera parcial, pues dentro de las obras que le competen al INVÍAS, existen algunos segmentos viales sin terminar, bordillos inconclusos y accesos a los puentes sin pavimentar. </t>
    </r>
    <r>
      <rPr>
        <sz val="8"/>
        <color indexed="8"/>
        <rFont val="Arial"/>
        <family val="2"/>
      </rPr>
      <t xml:space="preserve">
</t>
    </r>
  </si>
  <si>
    <t>GGP</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</si>
  <si>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servicio.Todo esto aunado a que ante la existencia de obras incompletas, éstas se van a deteriorar prematuramente y eventualmente pueden llegar a ocasionar inversiones no presupuestadas previamente.</t>
  </si>
  <si>
    <t>H15R14 - Andenes y bordillos.
La CGR realizó visita de inspección ocular a las obras realizadas en la vía ALO, encontrándose que el segundo puente visitado (Rio Balsillas y Canal Victoria), presentaba una serie de errores constructivos</t>
  </si>
  <si>
    <t xml:space="preserve">H16R14 - Contrato #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</si>
  <si>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 xml:space="preserve">Solicitar a la  Interventoria informe sobre las reparaciones  de las obras realizadas, observadas  por la CGR, </t>
  </si>
  <si>
    <t>H17R14 - Al revisar el desarrollo del Contrato de Obra Pública No. 409 del 5 de agosto de 2010, se observa la suscripción del Acta de Fijación de Ítems No Previstos el 18 de agosto de 2011 por parte del Secretarío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</si>
  <si>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Lo anterior debido a la presunta carencia, insuficiencia o inoportunidad en la aplicación de mecanismos de control para el eficaz cumplimiento de las funciones y obligaciones conferidas legalmente a la Interventoría y Gestores de INVÍAS. </t>
  </si>
  <si>
    <r>
      <t>Contemplar en los pliegos de condiciones para futuros proyectos se incluyan todos los costos referentes al mismo.</t>
    </r>
    <r>
      <rPr>
        <sz val="8"/>
        <color indexed="10"/>
        <rFont val="Arial"/>
        <family val="2"/>
      </rPr>
      <t xml:space="preserve"> 
</t>
    </r>
    <r>
      <rPr>
        <sz val="8"/>
        <rFont val="Arial"/>
        <family val="2"/>
      </rPr>
      <t>Procedimiento que incluya la consulta  de precios del mercado y los pagados en contratos similares, previa a la aprobación de Precio Unitario.</t>
    </r>
  </si>
  <si>
    <t xml:space="preserve">Pliegos con especificaciones de INVIAS. Procedimiento revisado. </t>
  </si>
  <si>
    <t>Pliego
Procediiento</t>
  </si>
  <si>
    <t>H18R14 – Convenio interadministrativo 1222 de 2014 
La ejecución de las actividades establecidas presentan atraso entre 45 y 148 días.
En el informe de  interventoría No. 5 de junio de 2015, se observa lo siguiente:
“1. Obras de drenaje lateral vía Minca tramo 1 - 2 km: Estos trabajos se iniciaron con 140 días de atraso. Situación que ha generado reprogramación de actividades contempladas en el Cronograma de Obra y plan de contingencia</t>
  </si>
  <si>
    <t xml:space="preserve">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</si>
  <si>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</si>
  <si>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</si>
  <si>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 xml:space="preserve">Gestionar ante el Ministerio de Transporte y el DNP la elaboracion del documento CONPES para viabilizar el proyecto y sus recursos. </t>
  </si>
  <si>
    <t xml:space="preserve">H21R14. Cálculo de ajustes. 
Inadecuada aplicación de la metodología contemplada en el Manual de Interventoría del INVÍAS, lo cual implica una estimación incorrecta del monto de ajustes, que puede generar pagos de más al contratista, </t>
  </si>
  <si>
    <t xml:space="preserve">Presentacion de los ajustes realizados a los contratos observados a la Contraloria del Valle. </t>
  </si>
  <si>
    <t xml:space="preserve">H21R14 Accion 2 - Cálculo de ajustes. 
Inadecuada aplicación de la metodología contemplada en el Manual de Interventoría del INVÍAS, lo cual implica una estimación incorrecta del monto de ajustes, que puede generar pagos de más al contratista, </t>
  </si>
  <si>
    <t xml:space="preserve">Acción No. 2 Solicitar  a la Dirección Operativa la actualizacion del Manual de Interventoria en cuanto a la metodología   establecida en el cálculo de los ajustes. </t>
  </si>
  <si>
    <t xml:space="preserve">Mesa de trabajo del Manual  de Interventoría </t>
  </si>
  <si>
    <t xml:space="preserve">Manual de Interventoría </t>
  </si>
  <si>
    <t xml:space="preserve">H22R14 - Sellado de juntas de construcción entre losas de pavimento rígido proyecto Transversal de Boyacá I..
En desarrollo de visita al proyecto Transversal de Boyacá I, contrato 780/09, el día 15 de Abril de 2015, se evidenció que en varios tramos de la obra nobra no se estaba realizando el sellado de las juntas que separan las losas de pavimento rígido, lo cual puede generar a futuro problemas de filtraciones de agua en la estructura de pavimento y su deterioro prematuro por fisuración </t>
  </si>
  <si>
    <t>H23R14. Estudios y diseños contrato 563 de 2012.
Revisada la Adición No.1 del 5 de diciembre de 2014, se constató que la misma obedeció a que los estudios y diseños que sirvieron de soporte para la contratación  estaban desactualizados, que presentaron incongruencias de orden técnico y que no permitieron establecer las condiciones de ejecución real.</t>
  </si>
  <si>
    <t>H24R14 - Ejecución en obras de pavimentación -  junta de dilatación puente La Cascada PR 89+290.
En visita realizada el día 18 de Agosto al proyecto Transversal de Cusiana, se evidenció que sobre las juntas que separan el tablero del puente La Cascada, PR 89+290 de la carretera, en el extremo oriental, el pavimento se encuentra fisurado de manera pronunciada</t>
  </si>
  <si>
    <t xml:space="preserve">Informe de recibo a satisfacción de las reparaciones por parte de la interventoría  </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</si>
  <si>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</si>
  <si>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H26R14 - Falla en pavimento por calidad de mezcla -  Transversal del Cusiana Fase II.
Se observó en varios tramos de la fase II del proyecto Transversal de Cusiana el deterioro de pavimento (PR 116, PR 100 a 101), resultado de la colocación de carpeta asfáltica con mezcla de mala calidad</t>
  </si>
  <si>
    <t>H27R14 - Señalización horizontal en mal estado -  Transversal del Cusiana II.
Se observó en varios tramos de la fase II del proyecto Transversal de Cusiana, el desgaste de la pintura de demarcación de zonas escolares (PR 100 a 101).</t>
  </si>
  <si>
    <t xml:space="preserve">Solicitar  a la Subdirección de Estudios e Innovación para que estúdie la posibilidad de implementar dentro de las especificaciones técnicas de señalización horizontal, pinturas de mayor durabilidad.  </t>
  </si>
  <si>
    <t xml:space="preserve">H28R14 - Obras inconclusas por deficiente gestión predial. Muro de contención San Benito PR 94+500.
Contrato No. 807 del 3 de julio de 2009 de la Transversal de Cusiana, a la fecha, el muro no se construyó en su totalidad
</t>
  </si>
  <si>
    <r>
      <t xml:space="preserve">Iniciar la gestión predial para la adquisición de los predios, informe </t>
    </r>
    <r>
      <rPr>
        <sz val="8"/>
        <color indexed="10"/>
        <rFont val="Arial"/>
        <family val="2"/>
      </rPr>
      <t xml:space="preserve">semestral </t>
    </r>
    <r>
      <rPr>
        <sz val="8"/>
        <rFont val="Arial"/>
        <family val="2"/>
      </rPr>
      <t>de avance</t>
    </r>
  </si>
  <si>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</si>
  <si>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H30R14 – Mantenimiento
En el sector comprendido entre el k27+000 y k27 +200 de la vía Capitanejo – Málaga, la calzada de la vía presenta invasión permanente de agua que fluye del talud adyacente</t>
  </si>
  <si>
    <t>H31R14 - Cumplimiento metas físicas
Se presentan dificultades y atrasos en el cumplimiento de las metas físicas de los contratos que a continuación se relacionan:
 Contrato 542 de 2012 y Contrato 780 de 2009</t>
  </si>
  <si>
    <t xml:space="preserve">H32R14 –  a) Contrato 794 de 2009: El alcance del Proyecto “Corredor Troncal Central del Norte”; fue modificado de 102 km a 40 km; b) Contrato 780 de 2009: Se excluyeron 49 km del alcance físico para desarrollar el proyecto  “Transversal de Boyacá - Troncal Central del Norte
</t>
  </si>
  <si>
    <t>H33R14 – Proceso de liquidación contractual Contrato 794 de 2009
Al respecto se observa que han transcurrido más de seis meses; sin que la Entidad  haya liquidado el contrato, Igual situación se presenta en el contrato 1844 de 2012</t>
  </si>
  <si>
    <t xml:space="preserve">Liquidar los contratos dentro de los plazos contractuales </t>
  </si>
  <si>
    <t xml:space="preserve">Acta de liquidación </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</si>
  <si>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</si>
  <si>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DC</t>
  </si>
  <si>
    <r>
      <t xml:space="preserve">H35R14 – Manejo de anticipos Contrato 780 DE 2009 
Se evidenció que el INVIAS giró un total de $39.295.5 millones como anticipo,y  no se posibilitó la obtención de rendimientos financieros sobre el anticipo.
</t>
    </r>
    <r>
      <rPr>
        <b/>
        <sz val="8"/>
        <color indexed="8"/>
        <rFont val="Arial"/>
        <family val="2"/>
      </rPr>
      <t>SE FUSIONA H29R13</t>
    </r>
  </si>
  <si>
    <t xml:space="preserve"> Reporte semestral.</t>
  </si>
  <si>
    <t xml:space="preserve">H36R14o – Prueba de carga- viaducto Carare
No se encontró evidencia de la prueba de carga que debió realizarse al Viaducto Carare con una luz de 330 metros y seis puentes construídos a lo largo de la vía, los cuales actualmente se encuentran en operación.
</t>
  </si>
  <si>
    <t>H37R14 – Viaducto (Carare) 
Se presentan fallas de drenaje que origina empozamiento de agua lluvia en el inicio del andén peatonal margen derecha del viaducto en el sentido Cimitarra – Landázuri</t>
  </si>
  <si>
    <t xml:space="preserve">Corregir las   fallas de drenaje que origina empozamiento de agua lluvia en el inicio del andén peatonal margen derecha del viaducto en el sentido Cimitarra – Landázuri por parte del contratista y verificadas por  interventoría. </t>
  </si>
  <si>
    <t>H38R14 - Contrato # 581 de 2012. Corredor del Sur,  Fase 2.
Como resultado de la visita de inspección visual a las obras construidas se identificaron deficiencias que fueron puestas en conocimiento de la entidad.</t>
  </si>
  <si>
    <t xml:space="preserve">En el PR: 100+530 y PR 100+440.  Rectificar los cuellos de las dos cámaras de inspección ya que por motivo de la rehabilitación de la vía estos quedaron por debajo de la nueva rasante. 
• En el  PR: 91+350. Drenaje superficial. Corregir las deficiencias en el correcto manejo que se debe dar al drenaje de las aguas de escorrentía superficial proveniente de la plataforma de la vía y de los taludes de corte, y su conducción longitudinal hasta asegurar su adecuada disposición. Además de corregir las diferencias entre el nivel de la rasante de la vía y el de las bermas o bermas – cuneta. 
</t>
  </si>
  <si>
    <t>H39R14. Contrato 570 de 2012. 
En el sector de la Intersección Villa María, como resultado de las visitas de inspección visual a las obras construidas, se evidencia: una placa de concreto con fisura transversal; placas de concreto con deficiencias de terminado consistente en lavado, con pérdida importante de material superficial; estructura de drenaje destruida por acción del tráfico; cunetas en concreto fisuradas y en el K 38+315, perdida de banca.</t>
  </si>
  <si>
    <t xml:space="preserve">La entidad acepta las observaciones e informa que el contrato se encuentra en ejecución y que procedió a exigir la implementación de  acciones correctivas. </t>
  </si>
  <si>
    <t xml:space="preserve">Corregir la fisura transversal </t>
  </si>
  <si>
    <t xml:space="preserve">Informe de recibido a satisfcción por parte de la interventoría de la corrección de la fisura transversal </t>
  </si>
  <si>
    <t xml:space="preserve">H40R14 - Contrato #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</si>
  <si>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 xml:space="preserve">Corregir las deficiencias </t>
  </si>
  <si>
    <t xml:space="preserve">Informe de recibido a satisfacción por parte de la interventoría de la corrección de la fisura transversal </t>
  </si>
  <si>
    <t>H41R14 -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</si>
  <si>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H42R14 – Seguimiento del Contrato 1721 de 2012
Se observa que en el Acta de Entrega y Recibo Definitivo de Obra se registra: “(...), Debido a que la Gobernación de San Andrés no ejecutó la relocalización de la tubería de acueducto que está debajo de la calzada entre el PRO+000 y PR1+331, (…). Los trabajos ejecutados entre PR9+870 y PR10+273,  se encuentra apoyado sobre un manglar de suelos altamente deformables, por lo tanto, si se presentan fallas en dichas obras a causa de la inestabilidad del Manglar no serán cubiertas por la garantía del presente contrato (…)”.  Sin que se evidencie algún pronunciamiento por parte de la Entidad.</t>
  </si>
  <si>
    <t>SRN, DO</t>
  </si>
  <si>
    <t xml:space="preserve">H43R14 - Acabado superficial del pavimento.  
Contrato No 1792 del 7 de noviembre de 2012, en los PR 50 al PR 52, del PR 53 al PR 54, del PR 56 al 58 y del  PR 59 al 60 de la vía La Plata – Laberinto
Las grietas y fisuras pueden estar asociadas según el manual para la inspección visual de pavimentos flexibles  a varias causas, entre ellas deficiencias en el confinamiento lateral, rigidización de la mezcla asfáltica, etc..., </t>
  </si>
  <si>
    <t xml:space="preserve">Deficiente  acabado en la capa superior del pavimento en servicio. </t>
  </si>
  <si>
    <t xml:space="preserve">Corregir  el acabado de la capa superficial  del pavimento de acuerdo a lo observado  por la Contraloria.  </t>
  </si>
  <si>
    <t xml:space="preserve">Solicitar a la interventoría del contrato la corrección de lo observado por la Contraloría. </t>
  </si>
  <si>
    <t>H44R14 -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</si>
  <si>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 xml:space="preserve"> debido a deficiencias en la planeación en la elaboración de los estudios previos entregados por Invías</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</si>
  <si>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</si>
  <si>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 xml:space="preserve">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t>
  </si>
  <si>
    <t>SRN, DC</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</si>
  <si>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</si>
  <si>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 xml:space="preserve">Debido a deficiencias en la planeación de los estudios y diseños </t>
  </si>
  <si>
    <t xml:space="preserve">H48R14 - señalización y demarcación vial. 
Contrato de obra No. 1788 del 7 de noviembre de 2012, En la vía Depresión El vergel – Florencia en los PR41+250 al PR45+200 donde  hay problemas de visibilidad, y la zona se caracteriza por ser de alta nubosidad, con registro histórico de derrumbes y presencia de lluvia permanente. La misma situación sucede en el los  tramos PR00+000 al PR 71+697 del paso Nacional Pitalito – Timana – Garzón, y variante Garzón del PR0+000 al PR 3+330 la señalización horizontal está contratada sin embargo no se realizó
</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</si>
  <si>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</si>
  <si>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 xml:space="preserve">Debido a deficiencias en la planeación contractual en la determinación de los plazos de conformidad con los estudios y actividades constructivas </t>
  </si>
  <si>
    <t xml:space="preserve">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</si>
  <si>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 xml:space="preserve">Informe   de la interventoría de las reparaciones realizadas a las observaciones de la Contraloría. </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</si>
  <si>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</si>
  <si>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Debilidad en las labores de interventoría y supervisión del INVÍAS </t>
  </si>
  <si>
    <t xml:space="preserve">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</si>
  <si>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 xml:space="preserve">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</si>
  <si>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</si>
  <si>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H55R14 – Ambiental. 
Contratos. 890-2013 y 928-2013. Obras de mejoramiento de las vías Ocaña - Alto del Pozo.
Entre el PR68+150 y PR68+191 margen derecha se observó amontonamiento de escombros del fresado de la vía sin organizar.</t>
  </si>
  <si>
    <t xml:space="preserve">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Anibal García Bayona. Por lo tanto, el Invías debe adelantar las acciones necesarias tendientes a proteger y aprovechar la estructura de pavimento y sus obras complementarias </t>
  </si>
  <si>
    <t xml:space="preserve">Realizar las acciones necesarias  para proteger y aprovechar la estructura de pavimento y sus obras complementarias de drenaje referidas, con el fin de conservar su estabilidad. </t>
  </si>
  <si>
    <t xml:space="preserve">Solicitar los recursos para proteger y aprovechar la estructura de pavimento y sus obras complementarias de drenaje referidas, con el fin de conservar su estabilidad. </t>
  </si>
  <si>
    <t>H57R14 - Plazo contractual
CLAUSULA CUARTA DEL CONTRATO: PLAZO.- El plazo para la ejecución del presente contrato será hasta de dos (2) meses, a partir de la Orden de Iniciación que impartirá el Jefe de la Unidad Ejecutora del INSTITUTO</t>
  </si>
  <si>
    <t>H58R14 - Contrato de obra No. 1452 del 31 de octubre de 2014 
EEl cual tiene por objeto el Mejoramiento y Mantenimiento Carretera Hobo - Yaguara Ruta 45hl01; Valor del contrato: $2.205.678.525; plazo de ejecución inicial  2 meses,  plazo final 15 de marzo de 2015; Estado: obras terminadas en campo, sin acta de recibo final ni de liquidación.</t>
  </si>
  <si>
    <t xml:space="preserve">Realizar acta de recibo final y liquidación </t>
  </si>
  <si>
    <t xml:space="preserve">Acta de recibo final y Acta de liquidación </t>
  </si>
  <si>
    <t xml:space="preserve">Actas </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</si>
  <si>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</si>
  <si>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 xml:space="preserve">H60R14 - Multas
se estableció que en la ejecución del contrato de obra N° 967 de 2013, el INVÍAS no impuso las multas prevista en la CLAUSULA DECIMA QUINTA: MULTAS Y CLAUSULA PENAL PECUNIARIA, por el incumplimiento al Plan de Inversiones aprobado, por razones atribuibles al contratista, según consta en los oficios enviados por la interventoría </t>
  </si>
  <si>
    <t>SRN, OAJ</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</si>
  <si>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</si>
  <si>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 xml:space="preserve">Resolución </t>
  </si>
  <si>
    <t xml:space="preserve">H62R14 – Información sobre accidentalidad. 
Contrato (1917-2014). Administración vial.
La empresa VIAS ALFA E.U, manifestó en acta que la información de accidentalidad del sector Abrego – Alto del Pozo se está enviando por la Dirección de Tránsito de la Policía Nacional al Municipio de El Zulia. Sobre el particular, no se evidencia gestión institucional tendiente a obtener esta información para complementar los reportes mensuales de accidentalidad </t>
  </si>
  <si>
    <t xml:space="preserve">No se evidencia gestión institucional tendiente a obtener esta información para complementar los reportes mensuales de accidentalidad </t>
  </si>
  <si>
    <t>SEI</t>
  </si>
  <si>
    <t xml:space="preserve">H63R14 – Mantenimiento
Contrato 1889 – 2014. Administración Vial – Magdalena.
En los primeros cuatro kilómetros PR0+000 al PR4+000, de la Vía Alterna al Puerto de Santa Marta, se observa que no obstante las labores de limpieza adelantadas por las cooperativas de la Administración Vial, es incontrolable la acumulación de basuras y escombros que son arrojados por parte de la comunidad de la zona, así como el incremento de las invasiones en el área que corresponde al derecho de la Vía.  </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</si>
  <si>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</si>
  <si>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 xml:space="preserve">H65R14 - Gestión predial para la ejecución de las obras..
CONVENIO 3141/13 - ICCU y CONVENIO 3075/13 – GOBERNACIÓN DE BOYACÁ
</t>
  </si>
  <si>
    <t xml:space="preserve">Adquirir los predios para la construcción de las obras.   </t>
  </si>
  <si>
    <t>SMA, SRN</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</si>
  <si>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</si>
  <si>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</si>
  <si>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H68R14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t>
  </si>
  <si>
    <t xml:space="preserve">Acción 1 - Solicitar a la ANI  información sobre nuevas concesiones en las vías de la Red Nacional a cargo del INVIAS.  
</t>
  </si>
  <si>
    <t xml:space="preserve">Elaboración de oficio a la ANI. </t>
  </si>
  <si>
    <t>H68R14  Acción 2 -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t>
  </si>
  <si>
    <t xml:space="preserve">Realizar la liquidación del contratos de obra e interventoría </t>
  </si>
  <si>
    <t>H69R14 –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</si>
  <si>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 xml:space="preserve">Seguimiento al proceso licitatorio  derivado del convenio interadministrativo 1282 de 2013. </t>
  </si>
  <si>
    <t>SMF</t>
  </si>
  <si>
    <t>H70R14 -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</si>
  <si>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H71R14 -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</si>
  <si>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Llevar a cabo proceso de contratación y de esta forma levantar el inventario de la Red Terciaria. </t>
  </si>
  <si>
    <t>SRT</t>
  </si>
  <si>
    <t>H72R14o – Red terciaria
El Instituto Nacional de Vías – Invías, no cuenta con un manual, ni con una política para el mantenimiento de la Red Nacional de Carreteras Terciarias,  circunstancias que dificultan la estructuración, e implementación de proyectos sustentables</t>
  </si>
  <si>
    <t xml:space="preserve">Elaboración política de mantenimiento de la Red Terciaria </t>
  </si>
  <si>
    <t>H73R14 - Colocación postes de kilometraje..
En desarrollo de visitas a obras emanadas de convenios con municipios para el mejoramiento de la Red Terciaria, se evidenció que no existe criterio unificado para la colocación de postes de kilometraje</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</si>
  <si>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</si>
  <si>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 xml:space="preserve">Iniciar las acciones pertinentes con el Contratista o el Municipio para la recuperación de los recursos de las obras mal ejecutadas 
</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</si>
  <si>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</si>
  <si>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tambien se evidencia en la copia del contrato derivado que se adjunta. </t>
  </si>
  <si>
    <t xml:space="preserve">H76R14 – Mantenimiento.
• Convenio 1884-2012, • Convenio 2568-2012. • Convenio 2453-2012. y • Convenio 1611-2012, presenta varios sitios críticos con presencia de ahuellamientos, hundimientos y desplazamiento de material de afirmado -
</t>
  </si>
  <si>
    <t xml:space="preserve">Informe sobre mantenimiento </t>
  </si>
  <si>
    <t>H77R14 – Ambiental 
• Convenio 1611-2012, Entre el PR4+000 y PR5+800 margen derecha de la Vía Garrapata – Placitas se observó amontonamiento de escombros de la alcantarilla demolida. Situación que además de contravenir los requerimientos ambientales en cuanto al tratamiento de los escombros, evidencia deficiencias en las labores de interventoría y supervisión de INVÍAS".</t>
  </si>
  <si>
    <t xml:space="preserve">Retirar los escombros entre los PR4+000 y  PR5+800 margen derecho de la vía Garrapata- Placitas. </t>
  </si>
  <si>
    <t xml:space="preserve">Informe de la interventoría que evidencie el retiro de los escombros </t>
  </si>
  <si>
    <t>H78R14- Supervisión del convenio interadministrativo 598 de 2013 
No se vigiló la correcta ejecución del objeto contratado a través del supervisor, por consiguiente, no se hizo el adecuado seguimiento señalado en la cláusula novena del convenio</t>
  </si>
  <si>
    <t>DO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</si>
  <si>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</si>
  <si>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 xml:space="preserve">Convenios y contratos con resolución de justificacion de la contratacion.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</si>
  <si>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</si>
  <si>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 xml:space="preserve">Debilidades en la planeaciónen algunos elementos propios del convenio, como es el plazo. </t>
  </si>
  <si>
    <t>H82R14 - Tensor poste de electricidad 
En el proyecto de Zanjón – Pueblo Bello, durante la visita del mes agosto a las obras derivadas del convenio 598 de 2013, se evidenció que un tensor de un poste localizado aproximadamente en el K13+500, se encuentra suelto.</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</si>
  <si>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</si>
  <si>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</si>
  <si>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 xml:space="preserve">Acción 1 - Elaborar Directriz.
</t>
  </si>
  <si>
    <t xml:space="preserve">
Memorando Circular
</t>
  </si>
  <si>
    <t xml:space="preserve">H84R14 - Acción 2 </t>
  </si>
  <si>
    <t xml:space="preserve">Acción 2 - Reporte trimestral del cumplimiento </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</si>
  <si>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</si>
  <si>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 xml:space="preserve">H86R14 – Convenio 3067-2013. Obras de Mejoramiento, Mantenimiento y Conservación de  las Vías  en el Municipio de Turbaco - vía cañaveral  
La interventoría en acta dejo consignadas observaciones de obra pendientes de subsanar por parte del contratista antes de proceder al recibo final y liquidación del contrato, específicamente consisten en:
a) Postes de Referencia sin instalar en su totalidad y sin marca del kilometraje correspondiente.
b) Mejoramiento pendiente por terminar de la calzada existente con material seleccionado.
c) Señalización vertical de tránsito tipo I y II, sin instalar. Etc.
</t>
  </si>
  <si>
    <t xml:space="preserve">Subsanar las observaciones presentadas por la contraloría en la visita realizada. </t>
  </si>
  <si>
    <t>H87R14 – Convenio 3067-2013 
Alcantarilla del PR 3+410 presenta socavación lateral, por la no continuidad en la construcción de su aleta.</t>
  </si>
  <si>
    <t xml:space="preserve">Debilidad en la gestión de la interventoría y supervisión del INVÍAS </t>
  </si>
  <si>
    <t>H88R14 – Convenio 3067-2013   
Se encontró presencia de escombros sin retirar, provenientes de las alcantarillas demolidas, que están ubicados a lado y lado de las nuevas alcantarillas construidas, ubicadas en el PR 2 +290, PR 3+160 y PR 3+390</t>
  </si>
  <si>
    <t xml:space="preserve">Se evidencia negligencia en las labores de interventoría y supervisión del INVÍAS. </t>
  </si>
  <si>
    <t>H89R14 – Convenio 3067-2013 
El encole y descole de los Box Coulvert y alcantarillas del sector comprendido entre Cañaveral y Turbaco están invadidas por la vegetación de la zona.</t>
  </si>
  <si>
    <t>H90R14 – Convenio 2472 – 2013. Inspección  Mejoramiento, Mantenimiento y Conservación de  la Vía  Troncal – Playa Jobo Municipio San Juan Nepomuceno. 
El Box Coulvert del PR 0+800 presenta desprendimiento de su Aleta</t>
  </si>
  <si>
    <t xml:space="preserve">Debilidad en la gestión del Municipio e INVÍAS </t>
  </si>
  <si>
    <t xml:space="preserve">H91R14 – Convenio 2472 – 2013
La vía en toda su extensión no ha contado con ningún tipo de mantenimiento por parte del Municipio de San Juan Nepomuceno, razón por la cual los Box Coulvert así como las Bateas en concreto construidas, muestran deficiencias </t>
  </si>
  <si>
    <t>H92R14 – Convenio 2472 – 2013
Escombros de la formaleta del Box Coulvert del PR 9+100 sin retirar</t>
  </si>
  <si>
    <t xml:space="preserve">Debilidades en la gestión de la Interventoría,  INVÍAS y Municipio de San Juan Nepomuceno. </t>
  </si>
  <si>
    <t xml:space="preserve">H93R14 -  Convenio 2472 – 2013
Como resultado de la visita de inspección visual a las obras construidas se evidencia que las alcantarillas y  Box Coulvert construidos en hormigón presentan deficiencias en su identificación (abscisa, contrato y ente ejecutor). </t>
  </si>
  <si>
    <t xml:space="preserve">INVÍAS afirma que las deficiencias fueron corregidas y recibidas a satisfacción por la interventoría. </t>
  </si>
  <si>
    <t xml:space="preserve">H94R14 - Contrato de obra # 286 de 2014. Convenio 925 de 2013. 
En el tramo San José – Esmeralda – Guineo _ Charte, del municipio de Aguazul (Casanare), como resultado de las visitas de inspección visual a las obras construidas se identificaron deficiencias en Sello de Fisuras. Aunque la especificación técnica comprende el sello de fisuras con arena asfalto </t>
  </si>
  <si>
    <t>H95R14 - Contrato de obra # 289 de 2014. Convenio 785 de 2013.
En el tramo Páramo – Quebradablanca del Municipio de Puerres (Nariño), como resultado de las visitas de inspección visual a las obras construidas, se identificó alto grado de deterioro (cárcava) a lo largo del área adyacente al canal construido debido al inadecuado manejo del agua que escurre</t>
  </si>
  <si>
    <t xml:space="preserve">H96R14 - contrato de obra # 87 de 2014. convenio 718 de 2013.
Entre los PR 14+500 al 15+135 del tramo San Lorenzo – Bellavista , se identificaron fisuras transversales y grietas de esquina de severidad media y alta en 34, losas presuntamente atribuibles a deficiencias de diseño o  falencias constructivas; aunque se pagó el sello de juntas, se evidenció que el contratista se limitó a aplicar material bituminoso de manera burda sobre las juntas y fisuras existentes incumpliendo la Especificación técnica. </t>
  </si>
  <si>
    <t xml:space="preserve">Subsanar las observaciones presentadas por la Contraloría en la visita realizada. </t>
  </si>
  <si>
    <t xml:space="preserve">H97R14 - De las visitas técnicas realizadas a los Convenio: 2859 -2013, 957-2013, 2396-2013 y 1434 -2013 de los municipios de Mompox, Cicuco, San Jacinto y Guamo, se observaron deficiencias constructivas relacionadas con:deficiencia de compactación, alta retención de aguas pluviales y poca pendiente transversal, El relleno confinado entre las aletas del box y la banca de la vía se encuentra con alto proceso de erosión </t>
  </si>
  <si>
    <t xml:space="preserve">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</si>
  <si>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 xml:space="preserve">Acta de entrega y recibo definitivo suscrita por el Departamento y el Interventor. </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</si>
  <si>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contrato.por deficiencias en la estructuración de estudios previos, lo cual conlleva a recorte e incumplimiento de las metas físicas definidas en el contrato.</t>
  </si>
  <si>
    <t xml:space="preserve">Solicitud de informe a la interventoria </t>
  </si>
  <si>
    <t xml:space="preserve">H100R14 - Aplicación de multas 
Convenio 2454 de 2013, se desprende el Contrato de obra No. 113 de 2014;
El plazo para la ejecución de la obra es de 7 meses contados a partir de la suscripción del acta de inicio, a la fecha de la visita de inspección física (19 de mayo de 2015), han transcurrido 8 meses y 17 días y la obra no se ha terminado teniendo un avance del 57,64% a corte 18 de mayo del 2015 existiendo incertidumbre y preocupación para la terminación de las obras, </t>
  </si>
  <si>
    <t xml:space="preserve">El contratista no ha desarrollado el objeto del contrato bajo las condiciones de calidad, oportunidad de acuerdo a las obligaciones definidas en el contrato y en el pliego de condiciones </t>
  </si>
  <si>
    <t>H101R14 - Especificaciones técnicas
Convenio 2454 de 2013, se desprende el Contrato de obra No. 113 de 2014;
Se determinó que se fundió tramos de placa huella en una longitud de 1.212,5 metros lineales ubicados en sectores no continuos sobre un relleno que no cumple con la norma en cuanto a las densidades según los registros de los resultados de laboratorio, específicamente en el PR0+000 puente kennedy</t>
  </si>
  <si>
    <t xml:space="preserve">Deficiencias  en el control de calidad </t>
  </si>
  <si>
    <t xml:space="preserve">H102R14 - Calidad de las obras ejecutadas.
Convenio  No 2496 del 19 de octubre de  2013, del cual se deriva el contrato de obra No 045 de 2014 suscrito por el municipio de Dolores.
Los pavimentos en placas huellas de concreto de 3000 psi y concretos ciclópeos, en cuatro tramos de la vía, con 347 m de longitud, han fallado estructuralmente, presentando grietas de todo tipo, asentamientos y dilataciones excesivas entre placas, obras recibidas y pagadas por el municipio.  </t>
  </si>
  <si>
    <t xml:space="preserve">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t>
  </si>
  <si>
    <t xml:space="preserve"> Informe </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</si>
  <si>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prórrogado hasta el 13 de julio de 2015</t>
  </si>
  <si>
    <t xml:space="preserve">H105R14. Convenio No. 2323 de 2013. Publicación en SECOP.
La Administración Municipal de Puerto Caicedo no hizo la respectiva publicación del proceso en dicho sistema. </t>
  </si>
  <si>
    <t xml:space="preserve">Seguimiento a la publicación de los contratos derivados de los convenios </t>
  </si>
  <si>
    <t xml:space="preserve">H106R14.  Calidad obras ejecutadas y recibidas Contrato N°26-03-2014-001  - 
Vía Tubará- Peronilla.
A lo largo de la vía es recurrente la socavación en los sitios donde hay pendientes pronunciadas, del K1+400 al K1+430, del K2+150 al K2+160 y del K2+200 al K2+250; (socavación en la vía).
Vía Algodón - Vereda La Altamira.
En el K0+670 existe una pendiente y se evidencia erosión pronunciada en la vía. 
</t>
  </si>
  <si>
    <t xml:space="preserve">Debilidades en la gestión contractual por parte del -municipio de Tubará, Departamento del Atlántico- y en el seguimiento y control del interventor </t>
  </si>
  <si>
    <t>H107R14. Calidad obras ejecutadas y recibidas Contrato N° LP-005-2014. municipio de Repelón, Departamento del Atlántico
 Vía Las Flores
En el K1+780 se presenta deslizamiento en el talud entre el borde de la vía y los gaviones;</t>
  </si>
  <si>
    <t xml:space="preserve">Debido a que no se siguieron por completo las especificaciones técnicas </t>
  </si>
  <si>
    <r>
      <t xml:space="preserve">H108R14 - </t>
    </r>
    <r>
      <rPr>
        <b/>
        <sz val="8"/>
        <rFont val="Arial"/>
        <family val="2"/>
      </rPr>
      <t xml:space="preserve">Calidad obras ejecutadas y recibidas contrato N° LP 007- 2013 - municipio de Repelón, Departamento del Atlántico.
Vía Camino Banco Bigibana
En el K3+180, K4+140, K4+210  </t>
    </r>
    <r>
      <rPr>
        <sz val="8"/>
        <rFont val="Arial"/>
        <family val="2"/>
      </rPr>
      <t xml:space="preserve"> hay socavación entre la vía y los gaviones y se observó material sin compactar sobre la vía al lado de los gaviones; </t>
    </r>
  </si>
  <si>
    <t>H109R14 - Calidad obras ejecutadas y recibidas contrato N° LP-003 DE 2014 - 
En el K1+710 y K3+330 se encuentra agrietada la batea</t>
  </si>
  <si>
    <t xml:space="preserve">Debilidades en la gestión contractual por parte del -municipio de  Galapa, Departamento del Atlántico- y en el seguimiento y control del interventor </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</si>
  <si>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</si>
  <si>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 xml:space="preserve">H111R14 - Efectividad del contrato de interventoría No. 211 de 2014 sobre los contratos de obra N° 26-03-2014-00 en el municipio de Tubará y, N° 001 de 2014 y N° LP-001-2014 del municipio de Juan de Acosta.
El 30 de enero de 2015 las Obras fueron recibidas con Acta de Entrega y Recibo Definitivo de Obra, suscrita por el Representante Legal del Contratista-, Representante Legal de la Interventoría- y el Secretario de Planeación del municipio de Tubará, </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</si>
  <si>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</si>
  <si>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t>
  </si>
  <si>
    <t>H113R14 - Cobro coactivo impuesto predial
De acuerdo con información suministrada por el Invías mediante comunicación OCI 45214, los diferentes municipios del país han instaurado 663 procesos de cobro coactivo por un valor de $13.561,2 millones</t>
  </si>
  <si>
    <t>H113R14 Acción 2 - Cobro coactivo impuesto predial
De acuerdo con información suministrada por el Invías mediante comunicación OCI 45214, los diferentes municipios del país han instaurado 663 procesos de cobro coactivo por un valor de $13.561,2 millones</t>
  </si>
  <si>
    <t>H114R14 - Pago predial y valorización de bienes de uso público.
El Invías ha pagado dicho impuesto sobre 637 predios en 2013 y 618 en 2014. Esta situación genera desgaste administrativo, por las gestiones que debe efectuar el Invías para solicitar el reembolso de recursos.</t>
  </si>
  <si>
    <t>H114R14  Acción 2  - Pago predial y valorización de bienes de uso público.
El Invías ha pagado dicho impuesto sobre 637 predios en 2013 y 618 en 2014. Esta situación genera desgaste administrativo, por las gestiones que debe efectuar el Invías para solicitar el reembolso de recursos.</t>
  </si>
  <si>
    <t xml:space="preserve">H115R14 -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</si>
  <si>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 xml:space="preserve">Acción 1 - Depuración de los predios para su saneamiento e inclusión en el aplicativo por parte de la Sub. Administrativa </t>
  </si>
  <si>
    <t xml:space="preserve">H115R14  Acción 2 -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</si>
  <si>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 xml:space="preserve">Acción 2 - Depuración de los predios para su saneamiento e inclusión en el aplicativo por parte de la Sub. Del medio ambiente  </t>
  </si>
  <si>
    <t xml:space="preserve">H115R14  Acción 3 - Administración predios de propiedad del INVÍAS. 
se observa que no existe una base de datos única sobre la totalidad de predios de propiedad del Invías; se desconoce si los mismo se encuentran debidamente contabilizados ya sea como Bienes de Uso Público o Bienes Fiscales; </t>
  </si>
  <si>
    <t xml:space="preserve">Acción 3 - Depuración de los predios para su saneamiento e inclusión en el aplicativo. </t>
  </si>
  <si>
    <t>H116R14 -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</si>
  <si>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 xml:space="preserve">Depuración de los predios para su saneamiento e inclusión en el aplicativo por parte de la Sub. De Medio Ambiente. </t>
  </si>
  <si>
    <t>H117R14 - Procedimiento para el traslado de bienes fiscales a bienes de uso público 
El Invías no cuenta con un procedimiento debidamente adoptado, que contenga las actividades que deben seguirse para el traslado de bienes fiscales a bienes de uso público</t>
  </si>
  <si>
    <t xml:space="preserve">Debilidades en los mecanismos de seguimiento y monitoreo. </t>
  </si>
  <si>
    <t>SA, SMA</t>
  </si>
  <si>
    <t>H118R14 -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</si>
  <si>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H119R14 –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</si>
  <si>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 xml:space="preserve">Control inadecuado de sus inmuebles.                                                                                                                                                                                                                                                                                               </t>
  </si>
  <si>
    <t>H120R14 –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</si>
  <si>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</si>
  <si>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 xml:space="preserve">Restitución del predio titulado por el INCODER . </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</si>
  <si>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</si>
  <si>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Aplicativo </t>
  </si>
  <si>
    <t>H123R14 – Registro de terrenos en la contabilidad 
Existen  291 predios registrados a nombre del Invías, de los cuales no se encuentran reconocidos en la contabilidad 173.</t>
  </si>
  <si>
    <t>SF, SA, SMA</t>
  </si>
  <si>
    <t>La SA cumple con el 100%</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</si>
  <si>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</si>
  <si>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 xml:space="preserve">1- Restitución de los predios invadidos de los corredores férreos.   
2- Señalización paso a nivel Cajicá </t>
  </si>
  <si>
    <t xml:space="preserve">1- Gestionar  ante las Direcciones Territoriales  la recuperación de los predios invadidos Informe trimestral sobre restitución de predios invadidos. 
2- Señalización paso a nivel Cajica </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</si>
  <si>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</si>
  <si>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Iniciar las acciones a que haya lugar, con el fin de realizar la recuperación de las zonas de vías y predios de propiedad del INVIAS. </t>
  </si>
  <si>
    <t>1. Memorando circular de la Dirección Operativa a todas las Territoriales.
2. Acciones jurídicas y policiales adelantadas por la Diirección Territorial de Cundinamarca</t>
  </si>
  <si>
    <t>DO, DT-CUN</t>
  </si>
  <si>
    <r>
      <t xml:space="preserve">H127R14 –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t>
    </r>
    <r>
      <rPr>
        <b/>
        <sz val="8"/>
        <rFont val="Arial"/>
        <family val="2"/>
      </rPr>
      <t>SE FUSIONA R13 Acción 2 del hallazgo 13</t>
    </r>
  </si>
  <si>
    <t>SF, SA, SRT, SMA</t>
  </si>
  <si>
    <t xml:space="preserve">               3 
La Subdirección administrativa cumplió con el 100%</t>
  </si>
  <si>
    <t>H128R14 – Tramo corredor férreo  BOGOTÁ- SIBATÉ. 
De acuerdo con la información histórica registrada en la página Web del  Municipio de Sibaté , se observó que existió un corredor férreo, incluidos los predios, que comunicaba a Soacha con dicho municipio, evidencia de ello es que aún existe la estación férrea de Alicachín, a cargo del Invías, reportada a la CGR ; sin embargo,  no se encontró  evidencia que haya sido transferido al Invías.</t>
  </si>
  <si>
    <r>
      <t>Enviar copia de escritura a la oficina de Control Interno.</t>
    </r>
    <r>
      <rPr>
        <sz val="8"/>
        <color indexed="10"/>
        <rFont val="Arial"/>
        <family val="2"/>
      </rPr>
      <t xml:space="preserve"> </t>
    </r>
  </si>
  <si>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</si>
  <si>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 xml:space="preserve">Mantenimiento áreas de campamento Estación de la Sabana según lo observado por la Contraloría. </t>
  </si>
  <si>
    <t>Memorando a OAP  solicitud de  recursos e informe semestral.
Informe del mantenimiento realizado.</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</si>
  <si>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</si>
  <si>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 xml:space="preserve">Restitución de los predios invadidos de los corredores férreos.   </t>
  </si>
  <si>
    <t xml:space="preserve">Gestionar  ante las Direcciones Territoriales  la recuperación de los predios invadidos Informe trimestral sobre restitución de predios invadidos  </t>
  </si>
  <si>
    <t>H131R14 – Coordinación interinstitucional.
De acuerdo con el análisis de la situación legal y de propiedad de los predios del Invías, se observa que existen diferencias entre la información reportada por entidades como el Instituto Geográfico Agustín Codazzi- IGAC</t>
  </si>
  <si>
    <t>SMA, SA</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</si>
  <si>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</si>
  <si>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 xml:space="preserve">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 </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</si>
  <si>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</si>
  <si>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</si>
  <si>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</si>
  <si>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 xml:space="preserve">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t>
  </si>
  <si>
    <t xml:space="preserve">H138R14 -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</si>
  <si>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Reporte de la publicacion en el SECOP de los procesos contractuales a cargo de las unidades ejecutoras  </t>
  </si>
  <si>
    <t xml:space="preserve">Solicitar a cada unidad ejecutora el reporte de los publicado en el SECOP  cuatrimestralmente </t>
  </si>
  <si>
    <t>H139R14 – Comité adiciones y prorrogas
Con relación a los contratos de obra analizados por la CGR , se observó que las actas del Comité de Prórrogas y Adiciones no reflejan el estudio y análisis requerido sobre las adiciones y/o prórrogas solicitadas</t>
  </si>
  <si>
    <r>
      <t xml:space="preserve">H140R14 -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r>
    <r>
      <rPr>
        <b/>
        <sz val="8"/>
        <rFont val="Arial"/>
        <family val="2"/>
      </rPr>
      <t>SE FUSIONA H39AE5P13</t>
    </r>
  </si>
  <si>
    <t>H141R14 – Inicio cobro coactivo
La entidad no ha adelantado el proceso ejecutivo por jurisdicción coactiva, en el convenio Interadministrativo 3615 de 2008, al cual se le declaró incumplimiento definitivo, teniendo en cuenta que ni el contratista ni la aseguradora han cumplido con el pago requerido</t>
  </si>
  <si>
    <t xml:space="preserve">Debilidades en el procedimiento establecido para el cobro coactivo y puede generar riesgos en la efectividad del título ejecutivo. </t>
  </si>
  <si>
    <t>OAJ</t>
  </si>
  <si>
    <t xml:space="preserve">H142R14 – Trámite procesos sancionatorios
Se observa que la Oficina Asesora Jurídica, dentro el trámite de los procesos administrativos sancionatorios, en algunos casos, una vez iniciados, ha suspendido el trámite sancionatorio administrativo por varios meses sin que medie justificación, como fue el caso de los procesos relacionados con los contratos: 1392 de 2012 (más de 7 meses), 1425 de 2012 (más de 7 meses), 69 de 2012 (más de 6 meses), 1940 de 2012 (1 año y 2 meses después).  </t>
  </si>
  <si>
    <r>
      <t>Implementa</t>
    </r>
    <r>
      <rPr>
        <sz val="8"/>
        <color indexed="10"/>
        <rFont val="Arial"/>
        <family val="2"/>
      </rPr>
      <t>r</t>
    </r>
    <r>
      <rPr>
        <sz val="8"/>
        <rFont val="Arial"/>
        <family val="2"/>
      </rPr>
      <t xml:space="preserve"> plan de mejoramiento de los procedimientos administrativos sancionatorios del INVIAS el cual permitirá adoptar el tramite interno y determinar las competencias para la aplicación de lo establecido en el art. 86 de la Ley 1474 de 2011, en atención al derecho fundamental del debido proceso y a los principios que regulan la función pública, de conformidad con los artículos 29 y 209 de la Constitución Política, así como a los principios orientadores de las actuaciones administrativas a que se refiere el artículo 3 del Código de Procedimiento Administrativo y de lo Contencioso Administrativo.</t>
    </r>
  </si>
  <si>
    <t xml:space="preserve">1. Implementar  procedimiento que permita identificar las etapas del proceso administrativo sancionatorio, las actividades a realizar y los responsables de las mismas.
</t>
  </si>
  <si>
    <t>H143R14 - Exigencias trámite sancionatorio administrativo.
El supervisor encargado de hacer el seguimiento de la correcta ejecución contractual, contrato 4052 de 2013 y 1285 de 2013una vez tiene conocimiento de una situación de un presunto retraso o incumplimiento por parte de un contratista, no aporta los documentos necesarios, o no lo hace a tiempo, para que la Oficina Asesora Jurídica tome los correctivos e imponga las multas a que haya lugar, tal y como lo establece la Resolución de imposición de multas de la Entidad.</t>
  </si>
  <si>
    <r>
      <t xml:space="preserve">H144R14 –  Acciones de repetición                      
La Entidad no ha iniciado algunas Acciones de Repetición aprobadas por los integrantes del Comité de Conciliación en la vigencia 2014, como es el caso de las aprobadas en  la vigencia 2014 en Actas Nos: 31 del 2 de septiembre y  42 del 11 de diciembre. 
</t>
    </r>
    <r>
      <rPr>
        <b/>
        <sz val="8"/>
        <rFont val="Arial"/>
        <family val="2"/>
      </rPr>
      <t xml:space="preserve">SE FUSIONA H42R13 </t>
    </r>
  </si>
  <si>
    <t>H145R14 - Información de pólizas suscritas con la compañía cóndor en liquidación a favor del INVÍAS.
En el último requerimiento solicitado por la Contraloría, que de las más de 500 pólizas presentadas en la solicitud de reconocimiento de créditos en el proceso de liquidación de Cóndor, sólo tres (3) pólizas vigentes no fueron cedidas…”, se evidencia que existe un gran número de pólizas que fueron cedidas y que dicha cesión aún no es de conocimiento de la Entidad, específicamente de las Unidades Ejecutoras y de las Direcciones Territoriales .</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</si>
  <si>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</si>
  <si>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H147R14 - Pago de intereses sentencias judiciales. 
El INSTITUTO NACIONAL DE VIAS ordenó el pago de unas sumas, producto de fallos en contra de la Entidad, se observó que la Entidad toma largos plazos para dar cumplimiento a la sentencia y hacer efectivo el pago, lo cual obedece en gran parte a la demora en trámites al interior del Instituto</t>
  </si>
  <si>
    <t xml:space="preserve">Revisar los tiempos en cada uno de los trámites administrativos internos de pago, desde el fallo hasta el pago mismo. Seguir estrictamente los procedimientos previos a la expedición de la Resolución que ordena el pago, teniendo en cuenta para tal efecto,  a partir de la expedición de los CDPs,  que es el requisito para hacer el pago, 
previa Verificación con la DIAN de certificación de deudas al fisco por parte de los beneficiarios de las acreencias a cargo del INVIAS, a través de consulta electrónica y oficios.
</t>
  </si>
  <si>
    <t>1- Establecer un procedimiento con tiempos definidos.
2- Una vez expedido el CDP la autorización de pago se surtira en un plazo no mayor a 30 días</t>
  </si>
  <si>
    <t>H148R14 - Información sobre obligaciones DIAN
Invías no solicitó a la DIAN información sobre las obligaciones a favor del Tesoro Nacional de los beneficiarios de los fallos judiciales, situación evidenciada  en los Procesos Ejecutivos con radicados: 63-001-3331-004-2008-0090-00 y 850012331002-2005-00294-00, cuyos pagos se ordenaron mediante Resoluciones 02313 del 7 de mayo de 2014 y Resolución No. 5484  del 15 de septiembre de 2014 y los pagos fueron autorizados por la entidad el 17 de mayo de 2015.</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</si>
  <si>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</si>
  <si>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H150R14 - Adopción del presupuesto de ingresos y gastos
El presupuesto de ingresos y gastos incorporado al aplicativo SIIF Nación, con base al Decreto de liquidación 3036 del 26 de diciembre de 2014 y adoptado mediante acuerdo 001 del 2 de enero de 2014 del Consejo Directivo de INVÍAS, presentó inconsistencia con relación a los registros del SIIF Nación, como se evidencia en el rubro 21-3-2-3-0-7 Otros Recursos de Tesorería Rendimientos Financieros</t>
  </si>
  <si>
    <t xml:space="preserve"> Acuerdo de incorporación del presupuesto ajustado al anexo del decreto de liquidación</t>
  </si>
  <si>
    <t>H151R14 -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</si>
  <si>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SF</t>
  </si>
  <si>
    <t xml:space="preserve">H152R14 -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</si>
  <si>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H153R14 - Constitución de reservas presupuestales
Se constituyeron reservas presupuestales por $506.398.7 millones, entre los cuales se encuentran recursos por $7.727.5 millones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</si>
  <si>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</si>
  <si>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</si>
  <si>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Deficiencia en los controles, de las unidades ejecutoras para la oportuna ejecución de estos recursos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</si>
  <si>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</si>
  <si>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r>
      <t xml:space="preserve">H158R14 - Conciliaciones bancarias.
La falta de  conciliación a 31 de diciembre de 2014 de más del 20% de las cuentas bancarias relacionadas en el cuadro 5, genera incertidumbre sobre $45.530 millones de la cuenta 1.1.10 Depósitos en Instituciones Financieras. 
</t>
    </r>
    <r>
      <rPr>
        <b/>
        <sz val="8"/>
        <rFont val="Arial"/>
        <family val="2"/>
      </rPr>
      <t xml:space="preserve">SE FUSIONAN Acción 2 Meta 3 del hallazgo H54R13. </t>
    </r>
  </si>
  <si>
    <t xml:space="preserve">Esta situación se presenta debido a que el SIIF Nación no facilita las consultas de los movimientos ni la identificación de las partidas para poder realizar los cruces entre los extractos bancarios y los libros auxiliares. </t>
  </si>
  <si>
    <t>H159R14 -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t>
  </si>
  <si>
    <t xml:space="preserve">H159R14 - Acción 2 </t>
  </si>
  <si>
    <t>H160R14 - Cuentas embargadas.
El Instituto Nacional de Vías mantiene embargos activos desde 1996  por demandas laborales, procesos ejecutivos , reivindicatorios y cobros coactivos, entre otros, que suman $75.100 millones de recursos.</t>
  </si>
  <si>
    <t xml:space="preserve">Actividad 1 - Procedimiento implementado.                                                                                                                                                                                                                                                                                                                                                                                                                                                                                                                                                           </t>
  </si>
  <si>
    <t>SF, OAJ</t>
  </si>
  <si>
    <t>H160R14  Acción 1 actividad 2 - Cuentas embargadas.
El Instituto Nacional de Vías mantiene embargos activos desde 1996  por demandas laborales, procesos ejecutivos , reivindicatorios y cobros coactivos, entre otros, que suman $75.100 millones de recursos.</t>
  </si>
  <si>
    <t xml:space="preserve">Actividad 2 - Mantener actualizado el aplicativo de seguimiento de embargos por parte de la Oficina Asesora Jurídica y la Subdirección Financiera.                                                                                                                                                                                                                                                                                                                                                                                                                                                                                                                                                                                               </t>
  </si>
  <si>
    <t>Falta actualización de la OAJ</t>
  </si>
  <si>
    <r>
      <t xml:space="preserve">H161R14 - Anticipos de contratos y convenios terminados no liquidados. 
El registro de la amortización de anticipos se realiza durante la ejecución del contrato con la presentación de actas de obra
</t>
    </r>
    <r>
      <rPr>
        <b/>
        <sz val="8"/>
        <color indexed="8"/>
        <rFont val="Arial"/>
        <family val="2"/>
      </rPr>
      <t>SE FUSIONA H138R11</t>
    </r>
  </si>
  <si>
    <t xml:space="preserve">Seguimiento a la amortización de los anticipos de cada una de las areas a cargo de la Dirección Tecnica -Dirección Operativa </t>
  </si>
  <si>
    <t>DO, SRT</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</si>
  <si>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</si>
  <si>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DO, SRT, SRN</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</si>
  <si>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</si>
  <si>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 xml:space="preserve">Iniciar las acciones a que haya lugar en los terminos oportunos para la recuperación de los saldos por amortizar de acuerdo a la información allegada por las unidades ejecutoras. </t>
  </si>
  <si>
    <t xml:space="preserve">Reporte semestral. </t>
  </si>
  <si>
    <t xml:space="preserve">H164R14 -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</si>
  <si>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 xml:space="preserve">H165R14 - Registro de bien inmueble
Mediante la Resolución 05141 de 2012 el Instituto Nacional de Vías hizo entrega del Laboratorio de Suelos a la Central de Inversiones S.A. CISA. Sin embargo, dicho bien se encuentra registrado en la cuenta 16 Propiedad Plata y Equipo, subcuenta 160501 -  Urbanos por un valor de $543 millones, situación que sobreestima el saldo final de la cuenta a 31 de diciembre de 2014. </t>
  </si>
  <si>
    <t xml:space="preserve">Realizar ajustes Contables pertinentes. </t>
  </si>
  <si>
    <t>SA, SF</t>
  </si>
  <si>
    <t>H166R14 - Bienes entregados a terceros   
La cuenta 160501 Terrenos – Urbanos, presenta sobrestimación de $183.232,50 millones, debido a que se registran bienes inmuebles que se encuentran  administrados por la Agencia Nacional de Infraestructura y entregados en concesión.</t>
  </si>
  <si>
    <t xml:space="preserve">Realizar la respectiva reclasificacion Contable </t>
  </si>
  <si>
    <t xml:space="preserve">H167R14 - Edificaciones pendientes de legalizar.
La cuenta 164027 Edificaciones Pendientes de legalizar, presenta sobrestimación  por $57.610 millones, correspondiente al predio del terminal marítimo de Buenaventura sector Muelles municipio de Buenaventura, el cual se encuentra concesionado y  entregado en administración a la Agencia Nacional de Infraestructura. </t>
  </si>
  <si>
    <t>H168R14 -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</si>
  <si>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Los funcionarios de INVÍAS informaron que esas diferencias se presentan porque el auxiliar se alimenta permanentemente teniendo en cuenta que aún existen varias partidas pendientes de distribuir. </t>
  </si>
  <si>
    <t xml:space="preserve">Implementar un nuevo aplicativo para la distribucion de las inversiones,  que satisfaga las necesidades  del INVIAS y que cumpla con las caracteristicas de confialbilidad  y seguridad. </t>
  </si>
  <si>
    <t xml:space="preserve">Actividad 1 - Ajustes al diseño del modulo de la cuenta 17 del SIIF INVIAS.
</t>
  </si>
  <si>
    <t xml:space="preserve">Diseño
</t>
  </si>
  <si>
    <t>H169R14 -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</si>
  <si>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H170R14 - Bienes de uso público - entregados en administración. 
El saldo de la cuenta presenta subestimación de $112.086.5 millones, y sobrestimación de $613.9 millones debido a que de acuerdo con lo informado a la CGR mediante oficio radicado con numero  2015 400 006744-1 del 27 de marzo de 2015, por la ANI, se presentan inconsistencia de la información.</t>
  </si>
  <si>
    <t>H171R14 - Amortización de bienes de uso público
El saldo de la cuenta presenta subestimación estimada en $539.556 millones, debido a la falta de amortización de saldos trasladados de la cuenta de Bienes de Uso Público en Construcción a Bienes de Uso Público en Servicio, correspondiente a contratos de los años 1994 a 1999</t>
  </si>
  <si>
    <t xml:space="preserve">Actividad 1 - Solicitar concepto a la Contaduria General de la Nacion.  </t>
  </si>
  <si>
    <t xml:space="preserve">Acta del Comité </t>
  </si>
  <si>
    <t xml:space="preserve"> Manual</t>
  </si>
  <si>
    <t>H172R14 - Oportunidad en la amortización de bienes de uso público 
El registro de la amortización se realiza a noviembre sobre los costos de las vías terminadas a 30 del mismo mes, sin tener en cuenta el cálculo de lo causado de las vías terminadas en el mes de diciembre, que de acuerdo con lo señalado en el numeral 17, Principio de Causación del Plan General de Contabilidad Pública</t>
  </si>
  <si>
    <t xml:space="preserve">Solicitar concepto a la Contaduria General de la Nacion.  </t>
  </si>
  <si>
    <t xml:space="preserve">H173R14 - Amortización de señalización
Se carece de políticas específicas para la amortización de las inversiones para señalización, ya que la entidad aplica la vida útil para las vías de carretera sin tener en cuenta el concepto 20132000005121 del 25 de febrero de 2013 de la Contaduría </t>
  </si>
  <si>
    <t xml:space="preserve">Registrar la amortización de la señalización de acuerdo a las regulaciones vigentes para tal fin. </t>
  </si>
  <si>
    <t xml:space="preserve">Actividad 1 - Verificar si el concepto 20132000005121 del 25 de febrero de 2013, aplica para el invias y Solicitar  a la Subdirección de la Red Nacional de Carreteras, informar sí existe estudio técnico que soporte la vida útil de las inversiones relacionadas con la señalización víal. </t>
  </si>
  <si>
    <t xml:space="preserve">Memorando 
             </t>
  </si>
  <si>
    <t>H174R14 -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</si>
  <si>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 xml:space="preserve">Informe del analisis de  la informacion con los debidos soportes,  determinar la clasificacion contable que corresponda y efectuar los registros contables a que haya lugar.
</t>
  </si>
  <si>
    <r>
      <t>H175R14 -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t>
    </r>
    <r>
      <rPr>
        <b/>
        <sz val="8"/>
        <rFont val="Arial"/>
        <family val="2"/>
      </rPr>
      <t xml:space="preserve">
SE FUSIONA Acción 2 hallazgo H12R12</t>
    </r>
  </si>
  <si>
    <t xml:space="preserve">Actividad 1 - Solicitar a las unidades ejecutoras las actas de liquidacion  con sus respectivos soportes.
</t>
  </si>
  <si>
    <t xml:space="preserve"> Memorando circular</t>
  </si>
  <si>
    <t>H176R14 - Actualización de bienes inmuebles.
La cuenta 1999 Valorización presenta subestimación, debido a la falta de actualización del avalúo de bienes inmuebles propiedad del instituto.</t>
  </si>
  <si>
    <t xml:space="preserve">Registrar en la Contabilidad los avaluos comerciales, de los bienes inmuebles propiedad del INVIAS, recibidos de la Subdirección Administrativa. </t>
  </si>
  <si>
    <t>3                                La SA cuenta con el 100%</t>
  </si>
  <si>
    <t>H177R14 - Créditos judiciales
La cuenta 246003 Créditos Judiciales – Laudo arbitral,  presenta subestimación de $3.732.4 millones, debido a la falta de reconocimiento de la obligación generada contra INVÍAS</t>
  </si>
  <si>
    <t>H178R14 - Recaudos por clasificar
El Invías ha presentado dificultades para la clasificación y registro de los ingresos, lo que genera que a 31 de diciembre de 2014 se presenten partidas pendientes de conciliar por $3.666 millones</t>
  </si>
  <si>
    <t xml:space="preserve">H179R14 - Inversiones en vías de entes territoriales 
EEl Instituto Nacional de Vía realizó inversiones en vías de los entes territoriales, durante la vigencia del 2011 al 2014 por valor de $777.652,12 millones, las cuales no se encuentran a cargo del Instituto tal como lo informó la entidad mediante los Memorando SRT 19600 de 20/03/2015 y SRN 16667 de 6/4/2015. </t>
  </si>
  <si>
    <t>H180R14 -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</si>
  <si>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Actividad 1 - Elaborar los oficios y/o correo electronico a las entidades publicas 
</t>
  </si>
  <si>
    <t xml:space="preserve"> Informe</t>
  </si>
  <si>
    <t xml:space="preserve"> Oficio</t>
  </si>
  <si>
    <t>H181R14 - Saldos pendientes por depurar
El Instituto Nacional de Vías mantiene saldos pendientes de depurar, que según la Nota 20 de las Notas Explicativas a los Estados Contables, situación recurrente que afecta el saldo de las cuentas comprometidas por estas operaciones.</t>
  </si>
  <si>
    <t xml:space="preserve">Elaborar fichas de saneamiento Contable y
presentarlas al Comité de Sostenibilidad del Sistema de Contabilidad, para proponer su castigo                                                             </t>
  </si>
  <si>
    <t xml:space="preserve">1. Acta         </t>
  </si>
  <si>
    <t>H182R14 -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</si>
  <si>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 xml:space="preserve">Verificar el estado de los recursos entregados en administración.  y revelar la situación en las Notas a los Estados Financieros.
</t>
  </si>
  <si>
    <t>H183R14 - Notas a los estados contables incompletas
Las Notas de los Estados Contables presentan deficiencias en la revelación, debido a que las mismas no permiten conocer situaciones significativas de los hechos contables, económicos y sociales, que afectan los estados contables</t>
  </si>
  <si>
    <t>H184R14 -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t>
  </si>
  <si>
    <r>
      <rPr>
        <b/>
        <sz val="8"/>
        <rFont val="Arial"/>
        <family val="2"/>
      </rPr>
      <t xml:space="preserve">Acción 1 </t>
    </r>
    <r>
      <rPr>
        <sz val="8"/>
        <rFont val="Arial"/>
        <family val="2"/>
      </rPr>
      <t xml:space="preserve">- Asesoramiento y acompañamiento en la formulacion del plan de Mejoramiento de la CGR </t>
    </r>
  </si>
  <si>
    <t xml:space="preserve">Mesa de trabajo para la formulación del Plan de Mejoramiento de CGR con cada una de las dependencias involucradas </t>
  </si>
  <si>
    <t>OCI</t>
  </si>
  <si>
    <r>
      <rPr>
        <b/>
        <sz val="8"/>
        <rFont val="Arial"/>
        <family val="2"/>
      </rPr>
      <t>Acción 2</t>
    </r>
    <r>
      <rPr>
        <sz val="8"/>
        <rFont val="Arial"/>
        <family val="2"/>
      </rPr>
      <t xml:space="preserve"> - Evaluar la efectividad de las acciones del Plan de Mejoramiento</t>
    </r>
  </si>
  <si>
    <t>H248R11. Convenio 267 de 2009.
Una vez analizados los informes presentados por la Entidad se concluye que el proyecto presenta un retraso considerable en su ejecución; quedan temas importantes por resolver como es el caso de las pólizas de estabilidad y calidad de la obra, solución de la disyuntiva entre el cambio de diseño geométrico y la sustracción forestal, situación que pone en peligro la continuidad del proyecto y finalmente la cantidad de recursos utilizados  no se ve reflejada en el avance de las obras, el cual es muy poco para la magnitud del proyecto.</t>
  </si>
  <si>
    <t xml:space="preserve">Oficio DG 33221 (01/07/2015). Terminar  las obras en el corredor a intervenir.     </t>
  </si>
  <si>
    <t xml:space="preserve">Actas de recibo y entrega de las obras </t>
  </si>
  <si>
    <t xml:space="preserve">H144R11.Diferencias entre Contabilidad y Tesorería. Cuentas por Pagar. El saldo de la Cuenta 240102 Proyectos de Inversión arroja un valor a 31 de diciembre de 2011 de $392.788 millones. </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</si>
  <si>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</si>
  <si>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</si>
  <si>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</si>
  <si>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r>
      <t>Continuar brindando soporte tecnico a la OAJ en</t>
    </r>
    <r>
      <rPr>
        <sz val="8"/>
        <color indexed="10"/>
        <rFont val="Arial"/>
        <family val="2"/>
      </rPr>
      <t xml:space="preserve"> </t>
    </r>
    <r>
      <rPr>
        <sz val="8"/>
        <rFont val="Arial"/>
        <family val="2"/>
      </rPr>
      <t xml:space="preserve">el proceso de demanda de medio de nulidad y restablecimiento del derecho (Radicación 73001-23-33-004-2015-00436-00), formulada por  el INVIAS, contra quien expide el acto objeto de controversia NACION - MADS y ANLA. </t>
    </r>
  </si>
  <si>
    <t xml:space="preserve">Solicitar a la OAJ informar con periodicidad semestral acerca del estado actual del proceso de demanda de medio de nulidad y restablecimiento del derecho (Radicación 73001-23-33-004-2015-00436-00), formulada por  el INVIAS, contra quien expide el acto objeto de controversia NACION - MADS y ANLA.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</si>
  <si>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</si>
  <si>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Pese a lo reportado por la entidad,  se identifica falta de oportunidad del contratista para dar cumplimiento con las obligaciones a su cargo y de las fallas en materia de seguimiento a cargo de la Interventoría. </t>
  </si>
  <si>
    <t xml:space="preserve">1- verificación de la gestión con participación de Contratista, Interventoría, comisión SMA ( Técnico, apoyo topografia, Juridíco ).
2- Revisar 120 carpetas para cierre predial y hacer observaciones en forma integral.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</si>
  <si>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</si>
  <si>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Informe de Interventoría con registro fotografico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</si>
  <si>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PREVISTOS por $88.887.84 millones (los cuales representan el 53.23% del valor final de contrato), para un total de 193 ítems. De estos ítems, fueron finalmente ejecutados 183 ítems en obra, es decir, la cantidad de ítems contractuales se vieron incrementados en un 195%.
</t>
  </si>
  <si>
    <t xml:space="preserve">Impartir directriz a las Unidades Ejecutoras a cargo, para que se realice una planeación adecuada en los futuros procesos licitatorios y realizar reportes de verificación. </t>
  </si>
  <si>
    <t>1. Elaborar Directriz en donde se desarrolle los parametros para una eficiente planeación en los futuros procesos licitatorios.
2.  Realizar reportes donde se verifique el cumplimiento en cuanto a la eficiente planeación en los procesos licitatorios por parte de las Unidades Ejecutoras a cargo.</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</si>
  <si>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</si>
  <si>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</si>
  <si>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</si>
  <si>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Interventoria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interventoria</t>
  </si>
  <si>
    <t xml:space="preserve">Lo anterior, demuestra débil planeación,   deficiente coordinación interinstitucional para ejecutar de manera oportuna y efectiva los recursos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</si>
  <si>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</si>
  <si>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 xml:space="preserve">Verificar el Cumplimiento de los dispuesto en las Clásusulas del Convenio relacionados con la Supervisión que se debe ejercer. </t>
  </si>
  <si>
    <t xml:space="preserve">Oficio al Supervisor para que presente los Informes de supervisión y Actualización de la Carpeta contractual con los respectivos Informes.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</si>
  <si>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</si>
  <si>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</si>
  <si>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</si>
  <si>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</si>
  <si>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</si>
  <si>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</si>
  <si>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 xml:space="preserve">Presentar el infome mensual  del supervisor del convenio, en el cual se evidencie que no se presentan atrasos en la obra </t>
  </si>
  <si>
    <r>
      <t>H14R15</t>
    </r>
    <r>
      <rPr>
        <sz val="8"/>
        <rFont val="Arial"/>
        <family val="2"/>
      </rPr>
      <t xml:space="preserve"> Interventoría  Contrato 2083 de 2014.</t>
    </r>
    <r>
      <rPr>
        <sz val="8"/>
        <color indexed="8"/>
        <rFont val="Arial"/>
        <family val="2"/>
      </rPr>
      <t xml:space="preserve">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r>
  </si>
  <si>
    <r>
      <t xml:space="preserve">Debilidades de los controles implementados que no permiten advertir oportunamente el problema presentado para el cumplimiento de la ejecución de las obras; lo que puede afectar el cumplimiento del objeto </t>
    </r>
    <r>
      <rPr>
        <sz val="8"/>
        <color indexed="10"/>
        <rFont val="Arial"/>
        <family val="2"/>
      </rPr>
      <t>y</t>
    </r>
    <r>
      <rPr>
        <sz val="8"/>
        <rFont val="Arial"/>
        <family val="2"/>
      </rPr>
      <t xml:space="preserve"> </t>
    </r>
  </si>
  <si>
    <t xml:space="preserve">Coordinar en caso de convenios interadministrativos con el ente territorial para que se inicien paralelamente la contratación de la obra como de la Interventoría. </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</si>
  <si>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 Convenio Interadministrativo 1344 de 2014
</t>
  </si>
  <si>
    <t xml:space="preserve">Seguimiento al cumplimiento de la obligación contenida en el artículo 33 del Decreto 4730 de 2005 </t>
  </si>
  <si>
    <t xml:space="preserve">Memorando Circular de Dirección General recordando la Obligación  contenida en el artículo 33 del Decreto 4730 de 2005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</si>
  <si>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</si>
  <si>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1. Impartir directriz a las Unidades Ejecutoras a cargo, para que los supervisores presenten el informe mensual de supervisión de acuerdo con la normatividad vigente,  de acuerdo con el Artículo 83 de la Ley 1474 de 2011. 
2. Verificar que los supervisores de los convenios y contratos a cargo, presenten el informe mensual de supervisión, de acuerdo con lo establecido en el Manual de Contratación.</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</si>
  <si>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</si>
  <si>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</si>
  <si>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</si>
  <si>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xml:space="preserve">1. Seguimiento al cumplimiento de la obligación contenida en el artículo 33 del Decreto 4730 de 2005.
2. Establecer  la clausula dentro de la la minuta de los convenios Interadministrativos  que es obligatorio para el ente territorial abrir una cuenta que genere rendimientos financieros y la obligatoridad de devolverlos mensualmente.
 </t>
  </si>
  <si>
    <t>1. Memorando Circular de Dirección General recordando la Obligación  contenida en el artículo 33 del Decreto 4730 de 2005.  
2. Solicitar a la Dirección de Contratación  que incluya en la minuta de los convenios  la obligación de abrir una cuenta remunerada.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</si>
  <si>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</si>
  <si>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</si>
  <si>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 xml:space="preserve">Se evidencia deficiencias en los estudios previos al no considerar la viabilidad de afectar predios cuya infraestructura sobrepasa el presupuesto asignado para la compra de los inmuebles. </t>
  </si>
  <si>
    <t xml:space="preserve">Incorporar en el documento "Apendice Predial" de los procesos contractuales un numeral que haga referencia al Dianostico Predial, asignando los recursos necesarios para la ejecución de estas actividades y  de esta manera, minimizar el riesgo de afectar de manera grave el valor total del contrato de obra.  </t>
  </si>
  <si>
    <t xml:space="preserve">1. Apropiar los recursos necesarios en la etapa de estructuracion del proceso contractual  de consultoria para que se elabore  el Diagnostico predial conforme lo ordenado por la Ley de Infraestructura </t>
  </si>
  <si>
    <t xml:space="preserve">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 </t>
  </si>
  <si>
    <t xml:space="preserve">Realizar comités prediales con los ingenieros técnicos valuatorios de la Subdirección de Medio Ambiente, para llegar a parámetros definitivos de tasación de las Rondas Hidraúlicas. </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</si>
  <si>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</si>
  <si>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</si>
  <si>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 Impartir directriz a las Unidades Ejecutoras a cargo, para que en los procesos licitatorios que adelanten, se tengan en cuenta todos los aspectos establecidos en la Ley 1672 de 2013, socializando las metodologías e instrucciones impartidas por la Subdirección de Medio Ambiente.
2. Realizar reportes en donde se señale el cumplimiento de la metodología.
3.  Informe de la metodología predial usada específicamente en el proceso licitatorio del "Programa Vias para la Equidad"</t>
  </si>
  <si>
    <t xml:space="preserve">1. Elaborar Directriz  y Reporte de verificación del cumplimiento.
2. Entregar informe de la metodología predial utilizada  "Programa Vias para la Equidad"
 </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</si>
  <si>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</si>
  <si>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</si>
  <si>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 xml:space="preserve">1. Gestionar la adquisición de los recursos para la terminación de la gestión predial. 
2. Actualizar la sábana predial del proyecto. </t>
  </si>
  <si>
    <t xml:space="preserve">1. Gestionar la consecución de recursos para la terminación de la gestión predial de los predios 002 A D.; 003 I.; 013 I.; 018 I.; 019 I.; 019 A I.; 019 B I.; 48D; 50 D.
2.  Dejar constancia en la sábana predial de la no intervención de los predios 002 D.; 003 D.; 004 D.; 46 D, observados por la Contraloría .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</si>
  <si>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</si>
  <si>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</si>
  <si>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 xml:space="preserve">Deficiencia en la conservación, uso y manejo de los documentos de forma organizada, tal como lo establece el artículo 3° de la ley 590 de 1994, </t>
  </si>
  <si>
    <t xml:space="preserve">Gestionar ante el contratista de la obra, la Interventoría y los anteriores gestores de la SMA para la consecución de los documentos faltantes en las carpetas de las siguientes fichas prediales: 015 I.; 004 D.; 003 I.; 004 D.; 006 I.; 015 I.; 034 D.; 025 D.; 016 C.; 006 D.; </t>
  </si>
  <si>
    <t xml:space="preserve">Organizar las carpetas de cada una de las fichas con los documentos requeridos. </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</si>
  <si>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 
</t>
  </si>
  <si>
    <t xml:space="preserve">H28R15. Cierre de la gestión predial del contrato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</si>
  <si>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 xml:space="preserve">1. Gestionar ante concejo municipal aprobacion de la suscripción de la Escritura.
2. Gestionar entrega de los predios aportando infomacion sobre los mismos.
</t>
  </si>
  <si>
    <t>1. Inciar proceso de escrituración y elaborar acta de entrega.
2. Mantener una matriz de  información actualizada de los predios</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</si>
  <si>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</si>
  <si>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 xml:space="preserve">Recibo a satisfacción de las obras mediante informe de interventoría </t>
  </si>
  <si>
    <t xml:space="preserve">informe de la interventoria en el cual conste que se se ha superado el atraso en la obra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</si>
  <si>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t>
  </si>
  <si>
    <t xml:space="preserve">Memorando y respuesta </t>
  </si>
  <si>
    <t>H30R15. Acción 2 -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t>
  </si>
  <si>
    <t xml:space="preserve">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</si>
  <si>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</si>
  <si>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</si>
  <si>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 xml:space="preserve">H33R15. Pavimento en concreto asfáltico de los contratos 3820 de 2012,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t>
  </si>
  <si>
    <t xml:space="preserve">Solictar concepto a la Interventoría frente al contrato No. 3107 de 2013 
</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</si>
  <si>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</si>
  <si>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</si>
  <si>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 xml:space="preserve">Elaborar Memorado Circular </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</si>
  <si>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</si>
  <si>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 xml:space="preserve">1. Memorando Circular, Reporte de segumiento de rendimientos financieros.
2. Reporte de reintegro de los $7.16 millones del contrato 2233 de 2014.
</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</si>
  <si>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</si>
  <si>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 xml:space="preserve">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t>
  </si>
  <si>
    <t xml:space="preserve">Incluir en la minuta de los convenios la clausula en la cual se señale la obligación de  iniciar paralelamente la contratación de la obra como de la Interventoría.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</si>
  <si>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</si>
  <si>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 xml:space="preserve">Debilidades en la planeación presupuestal del convenio </t>
  </si>
  <si>
    <t xml:space="preserve">Verificar  en los contratos que se encuentran suspendidos no se continuen realizando actividades. </t>
  </si>
  <si>
    <t xml:space="preserve">Memorando circular dirigido a los supervisores para que informen mensualmente sobre la verificación que no se esten ejecutando actividades en aquellos contratos que esten suspendidos </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</si>
  <si>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</si>
  <si>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 xml:space="preserve">Memorando Circular dirigido a las Direcciones Territoriales a fin de que se exija al Supevisor e Interventor realizar seguimiento al Municipio para el cumplimiento del reintegro de los rendimientos financieros de los convenios de manera mensual conforme lo estipula la Ley y el Convenio Interadministrativo. 
</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</si>
  <si>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</si>
  <si>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Al verificar los registros de la bitácora de obra en visita realizada el 4 de mayo de 2016, se encontró que se habían consignado anotaciones hasta el día 12 de abril de 2016, es decir, se encontraba desactualizada.  </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</si>
  <si>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</si>
  <si>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r>
      <t>Memorando Circular dirigido a las Direcciones Territoriales a fin de que se exija al Supevisor e Interventor realizar seguimiento al Municipio para el cumplimiento del reintegro de los rendimientos financieros de los convenios de manera</t>
    </r>
    <r>
      <rPr>
        <sz val="8"/>
        <rFont val="Arial"/>
        <family val="2"/>
      </rPr>
      <t xml:space="preserve"> mensual c</t>
    </r>
    <r>
      <rPr>
        <sz val="8"/>
        <color indexed="8"/>
        <rFont val="Arial"/>
        <family val="2"/>
      </rPr>
      <t>onforme lo estipula la Ley y el Convenio Interadministrativo</t>
    </r>
  </si>
  <si>
    <t xml:space="preserve">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 </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</si>
  <si>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</si>
  <si>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r>
      <t xml:space="preserve">Presentar informe por parte de la Interventoria a fin de evidenciar el cumplimiento del contrato derivado. </t>
    </r>
    <r>
      <rPr>
        <sz val="8"/>
        <color indexed="10"/>
        <rFont val="Arial"/>
        <family val="2"/>
      </rPr>
      <t/>
    </r>
  </si>
  <si>
    <t xml:space="preserve">Informe  </t>
  </si>
  <si>
    <t>Hallazgo 45.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</si>
  <si>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</si>
  <si>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</si>
  <si>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 xml:space="preserve">No aplicación efectiva de controles  de los diferentes instancias que participan (ron) en el proceso de ejecución del Contrato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</si>
  <si>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</si>
  <si>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</si>
  <si>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</si>
  <si>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</si>
  <si>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 xml:space="preserve">Elaborar  Memorando Circular para las Direcciones Territoriales a fin de que el interventor cumpla con la entrega de los informes que contengan todos parámetros del formato del Manual de Interventoria. 
</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</si>
  <si>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</si>
  <si>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Lo anterior se presenta por debilidades en las actividades y controles inherentes a la organización de expedientes contractuales, que derivan en inadecuada gestión documental. </t>
  </si>
  <si>
    <t xml:space="preserve">Circularizar a todas las Direcciones Territoriales a efectos de mantener debidamente organizado y conforme a los procedimientos, formatos y demás documentos conforme a lo establecido por el archivo central de INVIAS.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</si>
  <si>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</si>
  <si>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 xml:space="preserve">1. Impartir directriz a las Unidades Ejecutoras a cargo, para que realicen la programación de las metas acorde a las politicas y programas institucionales, realizando el respectivo seguimiento para garantizar su cumplimiento.
2. Realizar reportes en donde se señale el cumplimiento de la las metas programadas. 
</t>
  </si>
  <si>
    <t>1. Elaborar Directriz.
2. Reporte de verificación del cumplimiento  de la las metas programadas.</t>
  </si>
  <si>
    <t>H54R15 Inspección e intervención de puentes a cargo del INVIAS. 
La última actualización del inventario e inspección de puentes bajo la responsabilidad del Invias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</si>
  <si>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 xml:space="preserve">Solicitar en el anteproyecto de presupuesto de 2017 los recursos para la atención de los puentes en estado grave y critico </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</si>
  <si>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</si>
  <si>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 xml:space="preserve">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</si>
  <si>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</si>
  <si>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1.El Grupo de Comunicaciones realizará  un  inventario  sobre las actualizaciones de información que fueron solicitadas a las unidades ejecutoras.
2. Para realizar un control, se enviará un reporte mensual por un período de 6 meses,  a la oficina de Control Interno.
</t>
  </si>
  <si>
    <t>SG</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</si>
  <si>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
Así las cosas, existe un presunto daño fiscal por esa cuantía , como se detalla en el cuadro 1; por cuanto el Instituto pagó gravámenes que de conformidad con la norma citada están en cabeza de los particulares
</t>
  </si>
  <si>
    <t xml:space="preserve">Generar documento para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economico.
</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</si>
  <si>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</si>
  <si>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</si>
  <si>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Filtrar todas las cédulas catastrales del Sistema Administrativo y Control Predial de  los bienes del Invias localizados en los terminarles maritimos en los Distritos Especiales de Cartagena, Barranquilla y Santa Marta. Estudio juridico, predial y catastral de los mismos.  Revisar frente a los registros 1 y 2  del Instituto Geográfico Agustín Codazzi de los bienes en mención para el cambio del nombre del propietario de los predios.  Proyectar los Oficios solicitando el cambio de nombre del propietario</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</si>
  <si>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</si>
  <si>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</si>
  <si>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Se realizaron las acciones judiciales 
una vez presentadas y sustentadas las acciones judiciales aplicadas al caso, se da una calificación del 100%</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</si>
  <si>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</si>
  <si>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r>
      <rPr>
        <b/>
        <sz val="8"/>
        <rFont val="Arial"/>
        <family val="2"/>
      </rPr>
      <t>1.</t>
    </r>
    <r>
      <rPr>
        <sz val="8"/>
        <rFont val="Arial"/>
        <family val="2"/>
      </rPr>
      <t xml:space="preserve"> Revisión y depuración en Planta central de la linformación judicial a través de coordinadora de Litigantes y Judiciales y del administrador del aplciativo e-kogui, y posterior levantamiento en campo para constatar la misma.
</t>
    </r>
    <r>
      <rPr>
        <b/>
        <sz val="8"/>
        <rFont val="Arial"/>
        <family val="2"/>
      </rPr>
      <t xml:space="preserve"> 2.</t>
    </r>
    <r>
      <rPr>
        <sz val="8"/>
        <rFont val="Arial"/>
        <family val="2"/>
      </rPr>
      <t xml:space="preserve"> Institucionalizar el encuentro anual de abogados, informando a las territoriales la responsabilidad en la actualización de la información litigiosa.</t>
    </r>
  </si>
  <si>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</si>
  <si>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r>
      <rPr>
        <b/>
        <sz val="8"/>
        <rFont val="Arial"/>
        <family val="2"/>
      </rPr>
      <t>1.</t>
    </r>
    <r>
      <rPr>
        <sz val="8"/>
        <rFont val="Arial"/>
        <family val="2"/>
      </rPr>
      <t xml:space="preserve"> Emprender de conformidad con las directrices y acompañamiento de la Agencia Nacional de Defensa Jurídica del Estado (ANDJE) las capacitaciones a los apoderados judiciales del INVIAS en materia de: a. difundir a nivel territorial los modelos de fichas (informes de la ANDJE) para ser estudiadas ante el Comité de Conciliación,  b. Capacitación con la ANDJE en Provisión contable y c. Capacitación con la ANDJE Calificación del riesgo.</t>
    </r>
    <r>
      <rPr>
        <b/>
        <sz val="8"/>
        <rFont val="Arial"/>
        <family val="2"/>
      </rPr>
      <t xml:space="preserve"> 
2.</t>
    </r>
    <r>
      <rPr>
        <sz val="8"/>
        <rFont val="Arial"/>
        <family val="2"/>
      </rPr>
      <t xml:space="preserve"> Solicitar a la Dirección de Contratación la inclusión de la obligación a los contratos de prestación de servicios profesionales de los apoderados del INVIAS la inclusión de la cláusula de actualización de los procesos judiciales en el aplicativo e-Kogui, 
</t>
    </r>
    <r>
      <rPr>
        <b/>
        <sz val="8"/>
        <rFont val="Arial"/>
        <family val="2"/>
      </rPr>
      <t xml:space="preserve">3. </t>
    </r>
    <r>
      <rPr>
        <sz val="8"/>
        <rFont val="Arial"/>
        <family val="2"/>
      </rPr>
      <t>Solicitar informe oficial a la ANDJE de calificación del riesgo y provisión contable.</t>
    </r>
  </si>
  <si>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t>
  </si>
  <si>
    <r>
      <rPr>
        <b/>
        <sz val="8"/>
        <rFont val="Arial"/>
        <family val="2"/>
      </rPr>
      <t>Acción 1</t>
    </r>
    <r>
      <rPr>
        <sz val="8"/>
        <rFont val="Arial"/>
        <family val="2"/>
      </rPr>
      <t>. Gestionar la modificación de la resolución de competencia de los procesos judiciales de expropiación y seguimiento a los procesos judiciales de expropiación iniciados a partir de 01 de enero de 2017.</t>
    </r>
  </si>
  <si>
    <r>
      <rPr>
        <b/>
        <sz val="8"/>
        <rFont val="Arial"/>
        <family val="2"/>
      </rPr>
      <t>1.</t>
    </r>
    <r>
      <rPr>
        <sz val="8"/>
        <rFont val="Arial"/>
        <family val="2"/>
      </rPr>
      <t xml:space="preserve">Solicitar  informe cuatrimestral y de supervisión estado de los procesos de expropiación consolidado de la Subdirección de Medio Ambiente y Gestión Predial. 
</t>
    </r>
    <r>
      <rPr>
        <b/>
        <sz val="8"/>
        <rFont val="Arial"/>
        <family val="2"/>
      </rPr>
      <t>2.</t>
    </r>
    <r>
      <rPr>
        <sz val="8"/>
        <rFont val="Arial"/>
        <family val="2"/>
      </rPr>
      <t xml:space="preserve"> Los apoderados deberán rendir informe actualizado mensual a la Oficina Asesora Jurídica.
</t>
    </r>
    <r>
      <rPr>
        <b/>
        <sz val="8"/>
        <rFont val="Arial"/>
        <family val="2"/>
      </rPr>
      <t xml:space="preserve">3. </t>
    </r>
    <r>
      <rPr>
        <sz val="8"/>
        <rFont val="Arial"/>
        <family val="2"/>
      </rPr>
      <t xml:space="preserve"> Hacer corte  de los procesos de expropiación judicial con fecha a 01 de enero de 2017, para que la Oficina Asesora Jurídica asuma la Defensa Judicial en los procesos de expropiación judicial.</t>
    </r>
  </si>
  <si>
    <r>
      <rPr>
        <b/>
        <sz val="8"/>
        <rFont val="Arial"/>
        <family val="2"/>
      </rPr>
      <t>Acción 2.</t>
    </r>
    <r>
      <rPr>
        <sz val="8"/>
        <rFont val="Arial"/>
        <family val="2"/>
      </rPr>
      <t xml:space="preserve"> Atender oportunamente los estados judiciales </t>
    </r>
  </si>
  <si>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</si>
  <si>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r>
      <t xml:space="preserve">
</t>
    </r>
    <r>
      <rPr>
        <b/>
        <sz val="8"/>
        <rFont val="Arial"/>
        <family val="2"/>
      </rPr>
      <t xml:space="preserve">1. </t>
    </r>
    <r>
      <rPr>
        <sz val="8"/>
        <rFont val="Arial"/>
        <family val="2"/>
      </rPr>
      <t xml:space="preserve">Una vez expedida la Resolución que ordena el pago, éste se surtirá en un plazo  ajustado al procedimiento y a los términos  legales por parte de la Subdirección Financiera.
</t>
    </r>
    <r>
      <rPr>
        <b/>
        <sz val="8"/>
        <rFont val="Arial"/>
        <family val="2"/>
      </rPr>
      <t>2.</t>
    </r>
    <r>
      <rPr>
        <sz val="8"/>
        <rFont val="Arial"/>
        <family val="2"/>
      </rPr>
      <t xml:space="preserve"> Gestión de recursos  con antelación y la intervención de OAP
</t>
    </r>
  </si>
  <si>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</si>
  <si>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H66R15 Depósitos Entregados en Garantía – Depósitos Judiciales (142503) 
• El saldo reflejado en los Estados Contables por $87.850.9 millones, difiere con la información suministrada en el memorando de la Subdirección Financiera y la reportada por la Oficina Asesora Jurídica. Es así, que en el memorando relacionan 195 embargos por $197.536 millones (ver anexo 2), se presenta una diferencia de $109.685 millones, respecto con lo reflejado en los Estados Contables y en el oficio relacionan 183 embargos por $59.720 millones con una diferencia de $28.130.9 millones . Este hecho genera incertidumbre sobre la razonabilidad de su saldo.</t>
  </si>
  <si>
    <t>Mantener la información actualizada del aplicativo de embargos. 
Conciliar la información entre los Grupos de Tesorería y Contabilidad.</t>
  </si>
  <si>
    <t xml:space="preserve">H66R15 Acción 2 Depósitos Entregados en Garantía – Depósitos Judiciales (142503) </t>
  </si>
  <si>
    <t xml:space="preserve">Mantener la información actualizada del aplicativo de embargos. </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</si>
  <si>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t>
  </si>
  <si>
    <t>1. Impartir directiz a las Direcciones Territoriales para que adelanten las gestiones necesarias ante las Autoridades Competentes para la recuperacion de bienes inmuebles fiscales y de uso público de propiedad del Instituto, de igual forma solicitar a las UE y Direcciones Territorales que presenten  dicha informacion a la Subdireccion Financiera - Grupo de Contabilidad.
2. Verificar el cumplimiento de las acciones adelantadas ante las Autoridades Competentes para la recuperacion de bienes inmuebles fiscales y de uso público de propiedad del Instituto, Identificando el envió de dicha información a la Subdirección Financiera.</t>
  </si>
  <si>
    <t xml:space="preserve">Reporte de verificación del cumplimiento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</si>
  <si>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</si>
  <si>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 xml:space="preserve">Inventario:
• Identificación corredores activos, inactivos, concesión.
•Consulta de escrituras
• Matriculas Inmobiliarias
• Codigos catrastrales
• Aerofotografias
•¨Planos
Solicitud exclusión de impuestos
• Determinadas por los programas diseñados a nivel  Nacional  
IIdentificación de invasión de corredores ferreos.
• Por obras civiles de carácter Nacional
• Por obras civiles de carácter Departamental
• Por obras civiles de carácter municipal
• Por invasiones de particulares.
</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</si>
  <si>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</si>
  <si>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 xml:space="preserve">Oficio y Respuesta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</si>
  <si>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</si>
  <si>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</si>
  <si>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</si>
  <si>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Memorando Circular a las Unidades Ejecutoras.
Efectuar los Registros Contables.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</si>
  <si>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</si>
  <si>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 xml:space="preserve">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 </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</si>
  <si>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</si>
  <si>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</si>
  <si>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 xml:space="preserve">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</si>
  <si>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</si>
  <si>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 xml:space="preserve">1. Mantener actualizada la base de datos del aplicativo Sistema de Administración y Control Predial. 
2. Hacer seguimiento a los Reportes Trimestrales allegados por las Direcciones Territoriales en relación con las declaraciones tributarias de pago de IPU, valorización y otras contribuciones de los bienes inmuebles fiscales del Invias. 
3. Circular a las Direcciones Territoriales la obligatoriedad de presentar informes de trimestrales de gestion y estado en pago de IPU, valorización y otras contribuciones. </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</si>
  <si>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</si>
  <si>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</si>
  <si>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</si>
  <si>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</si>
  <si>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</si>
  <si>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 xml:space="preserve">Reporte mensual </t>
  </si>
  <si>
    <t xml:space="preserve">H81R15. Acción 2 Reconocimiento de la Amortización de Anticipos de Contratos y Convenios terminados no liquidados.
</t>
  </si>
  <si>
    <t xml:space="preserve">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 </t>
  </si>
  <si>
    <t>Diligenciar el formulario de evaluación del sistema de control interno contable incluyendo
la columna ”observaciones”, prevaleciendo la coherencia entre las respuestas y la situación real de la información contable.</t>
  </si>
  <si>
    <t xml:space="preserve">Efectuar entrevista y realizar verificacvión con el fin de que la calificación guarde coherencia con lo observado.
</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</si>
  <si>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</si>
  <si>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 xml:space="preserve">Acta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</si>
  <si>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</si>
  <si>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</si>
  <si>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H84R15. Acción 2  Recursos Remanentes – Cuentas Embargadas.
</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</si>
  <si>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</si>
  <si>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 xml:space="preserve">H86R15. Ingresos Peajes 
De acuerdo con la muestra seleccionada se realizó seguimiento al recaudo de peajes, donde se evidenció una diferencia de $76.1 millones en diciembre de 2015 entre el total de recaudo peajes, seguridad vial y rendimiento financiero; </t>
  </si>
  <si>
    <t xml:space="preserve">H87R15. Confiabilidad de la Información Contable. Administrativo. 
Con la información suministrada de las cuentas bancarias y las cuentas inactivas, se evidenció que cuatro (4) no fueron enunciadas en la información solicitada por la CGR, como se detectó en revisión realizada a las conciliaciones bancarias anexas a la información; si bien es cierto, que no tuvieron movimiento y su saldo es cero y no tienen partidas por conciliar, son cuentas a nombre del Invías que debieron ser relacionadas e informar el estado en qué se encuentran.
</t>
  </si>
  <si>
    <t xml:space="preserve">Deficiencias en los mecanismos de control y seguimiento de la información suministrada. </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</si>
  <si>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</si>
  <si>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 xml:space="preserve">Esta situación evidencia la falta de gestión oportuna por parte del Invías, para subsanar estos hechos. </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</si>
  <si>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</si>
  <si>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</si>
  <si>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 xml:space="preserve">H91R15. Planeación Presupuesto de Ingresos. .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t>
  </si>
  <si>
    <t xml:space="preserve">Solicitar a la Agencia Nacional de Infraestructura información sobre cual de los pejes de la Red Vial Nacional serán tenidos en cuenta en los Proyectos 4G, aunarlo con la información de los peajes a cargo la Red Nacional de Carreteras para proyectar el Programa de ingesos anuales de manera mas ajustada. </t>
  </si>
  <si>
    <t xml:space="preserve">1. Elaborar tres (3) oficios bimestralmente a la ANI. 
                                                                            2. Proyectar el plan de ingresos provenientes de peajes con los reportes a cargo del Invias y la Información recibida de la ANI. </t>
  </si>
  <si>
    <t xml:space="preserve">H91R15. Acción 2 Planeación Presupuesto de Ingresos. </t>
  </si>
  <si>
    <t xml:space="preserve">H92R15. Techo Reserva Presupuestal Rubro Inversión.
Las Reservas Presupuestales de la vigencia 2015 correspondientes al rubro de Inversión ascendieron a $659.133.7 millones, sobrepasando el 0.27% del procentaje establecido por la norma  que equivale a $11.732 millones, con lo cual presuntamente se contraviene lo estipulado en el Decreto 111 de 1.996 que establece en su articulo 78 </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</si>
  <si>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</si>
  <si>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 xml:space="preserve">Entre otras causas por la no suscripción de contratos, no utilización de vigencias futuras  y adiciones de contratos finalmente no realizadas </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</si>
  <si>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</si>
  <si>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</si>
  <si>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</si>
  <si>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Continuar con la gestión de recursos para el pago de las sentencias y conciliaciones que se encuentran en turno de pago, supeditado a la apropiación presupuesta que realice el Ministerio de Hacienda y Crédito Público. 
</t>
  </si>
  <si>
    <r>
      <t>1- Una vez expedida la Resolución que ordena el pago, éste se surtirá en un plazo  ajustado al procedimiento y a los términos  legales</t>
    </r>
    <r>
      <rPr>
        <sz val="8"/>
        <color indexed="10"/>
        <rFont val="Arial"/>
        <family val="2"/>
      </rPr>
      <t xml:space="preserve"> </t>
    </r>
    <r>
      <rPr>
        <sz val="8"/>
        <rFont val="Arial"/>
        <family val="2"/>
      </rPr>
      <t>por parte de la Subdirección Financiera.</t>
    </r>
  </si>
  <si>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</si>
  <si>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Con el Sistema Administrativo y Control Predial se identifican todos los bienes inmuebles fiscales objeto de pago de impuesto predial y las diferentes Direcciones Territoriales deben solicitar oportunamente la facturacion para su trámite de pagos sin moras y sanciones. Las Direcciones Territoriales presentaran reportes trimestrales para control de la Subdirección Administrativa y actualización del aplicativo en abril - julio - Septiembre y  Diciembre antes del cierre vigecia,</t>
  </si>
  <si>
    <t xml:space="preserve">Informe Trimestral </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</si>
  <si>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</si>
  <si>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 xml:space="preserve">Lo anterior se origina por deficiencias en  aplicación  de controles y de diseños de mecanismos y/o directrices sobre el tema, con lo cual se genera riesgos de inequidad en la distribución y ejecución. </t>
  </si>
  <si>
    <t xml:space="preserve">1. Dar lineamientos desde la Oficina Asesora de Planeación a la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</si>
  <si>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1. Memorando circular con los lineamientos para la ejecución de los recursos de peajes.
2. Reporte  del cumplimiento por parte de las unidades ejecutoras.</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</si>
  <si>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</si>
  <si>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 xml:space="preserve">H2D16 Perfeccionamiento y ejecución de los contratos de obra y consultorías.
Se evidenció retrasos en la ejecución del contrato 1246 de 2014.
</t>
  </si>
  <si>
    <t xml:space="preserve">Memorando Circular de la Dirección General  dirigido a todas las dependencias recordando la obligación de darle celeridad a los tramites que tiene incidencia en la ejecución contractual </t>
  </si>
  <si>
    <r>
      <t>H2-1D16</t>
    </r>
    <r>
      <rPr>
        <b/>
        <sz val="8"/>
        <color indexed="8"/>
        <rFont val="Arial"/>
        <family val="2"/>
      </rPr>
      <t xml:space="preserve"> CONTRATO DE OBRA 4059 DE 2013</t>
    </r>
    <r>
      <rPr>
        <sz val="8"/>
        <color indexed="8"/>
        <rFont val="Arial"/>
        <family val="2"/>
      </rPr>
      <t>. inicio ejecución casi dos (2) meses depues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r>
  </si>
  <si>
    <t xml:space="preserve">Lo anterior  evidencia demora en el perfeccionamiento de los contratos, lo que afectó el proceso de legalización y ejecución del contrato, teniendo en cuenta que el plazo de ejecución establecido fue de dos (29 y seis (6) meses respectivamente. </t>
  </si>
  <si>
    <r>
      <t>Introducir en los pliegos de condición en el item de CONDICIONES DEL CONTRATO - Documentos que debe entregar el CONSULTOR, un enunciado que diga: "</t>
    </r>
    <r>
      <rPr>
        <b/>
        <sz val="8"/>
        <rFont val="Arial"/>
        <family val="2"/>
      </rPr>
      <t xml:space="preserve"> </t>
    </r>
    <r>
      <rPr>
        <b/>
        <i/>
        <sz val="8"/>
        <rFont val="Arial"/>
        <family val="2"/>
      </rPr>
      <t>Nota 1:</t>
    </r>
    <r>
      <rPr>
        <i/>
        <sz val="8"/>
        <rFont val="Arial"/>
        <family val="2"/>
      </rPr>
      <t xml:space="preserve"> Las hojas de vida del personal necesario para impartir la orden de inicio del contrato deberán ser aprobadas por la firma interventora y avaladas por la unidad ejecutora en un término no mayor a quince (15) días calendario</t>
    </r>
    <r>
      <rPr>
        <sz val="8"/>
        <rFont val="Arial"/>
        <family val="2"/>
      </rPr>
      <t xml:space="preserve">.", con el fin de mejorar el tiempo transcurrido desde el momento de suscripción del contrato y la orden de inicio del contrato, la cual no puede ser superior a un mes. </t>
    </r>
  </si>
  <si>
    <t xml:space="preserve">1. Incluir en los pliegos de condiciones de los nuevos procesos contractuales de Consultoria a ser publicados, un plazo de 15 días para aprobación de Hojas de Vida. </t>
  </si>
  <si>
    <t xml:space="preserve">1. Pliegos de Contratos de Consultoria ajustados </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</si>
  <si>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</si>
  <si>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</si>
  <si>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</si>
  <si>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</si>
  <si>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</si>
  <si>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Requerir al contratista para que realice las reparaciones de los bordillos </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</si>
  <si>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</si>
  <si>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</si>
  <si>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r>
      <rPr>
        <b/>
        <sz val="8"/>
        <rFont val="Arial"/>
        <family val="2"/>
      </rPr>
      <t>Acción 1 -</t>
    </r>
    <r>
      <rPr>
        <sz val="8"/>
        <rFont val="Arial"/>
        <family val="2"/>
      </rPr>
      <t xml:space="preserve">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en la matriz de riesgos,  serán asumidos  en su totalidad por el contratista de obra. Estas estipulaciones quedaràn  consignadas en el contrato derivado. *  Deberá optener de manera previa a la contratación de las obras los diseños, planos, estudios, permisos de explotación de canteras o de intervención que se requieran, así como los demás documentos tecnicos, autorizaciones y licencias ambientales necesarias para el adecuado desarrollo del objeto convenido.  y  dar cumplimiento a los  requisitos establecidos  en la ley para  los procesos de contratación Estatal.</t>
    </r>
  </si>
  <si>
    <t xml:space="preserve">
Cláusula Incorporada en la minuta</t>
  </si>
  <si>
    <r>
      <rPr>
        <b/>
        <sz val="8"/>
        <rFont val="Arial"/>
        <family val="2"/>
      </rPr>
      <t>Acción 2:</t>
    </r>
    <r>
      <rPr>
        <sz val="8"/>
        <rFont val="Arial"/>
        <family val="2"/>
      </rPr>
      <t xml:space="preserve">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r>
  </si>
  <si>
    <t xml:space="preserve"> Convenio modificado</t>
  </si>
  <si>
    <t xml:space="preserve">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t>
  </si>
  <si>
    <r>
      <rPr>
        <b/>
        <sz val="8"/>
        <rFont val="Arial"/>
        <family val="2"/>
      </rPr>
      <t>Acción 1</t>
    </r>
    <r>
      <rPr>
        <sz val="8"/>
        <rFont val="Arial"/>
        <family val="2"/>
      </rPr>
      <t xml:space="preserve">. En los futuros convenios, precisar  en los estudios previos la fuente que sirvió de base - presupuesto para la estimación del valor de la inversión.  </t>
    </r>
  </si>
  <si>
    <t xml:space="preserve">H2EVP Acción 2 - Estudios previos  - Convenio 649 de 2013
El INVIAS, al no contar con estudios previos correctamente estructurados, </t>
  </si>
  <si>
    <r>
      <rPr>
        <b/>
        <sz val="8"/>
        <rFont val="Arial"/>
        <family val="2"/>
      </rPr>
      <t xml:space="preserve">Acción 2. </t>
    </r>
    <r>
      <rPr>
        <sz val="8"/>
        <rFont val="Arial"/>
        <family val="2"/>
      </rPr>
      <t xml:space="preserve">Seguimiento al cumplimiento de la Directriz de la Direcciòn General a las Unidades Ejecutoras de precisar  en los estudios previos la fuente de donde se tomaron los datos para la elaboraciòn de calculos del presupuesto e incluir los respectivos soportes.  </t>
    </r>
  </si>
  <si>
    <t xml:space="preserve">Realizar reportes semestrales de cumplimiento de la Directriz de la Direcciòn General a las Unidades Ejecutoras de precisar  en los estudios previos la fuente de donde se tomaron los datos para la elaboraciòn de calculos del presupuesto e incluir los respectivos soportes.   </t>
  </si>
  <si>
    <t xml:space="preserve">H3EVP -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</si>
  <si>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 Minuta modificada</t>
  </si>
  <si>
    <t>H4EVP - Supervisión del contrato por parte del gestor técnico de proyecto. Convenio 1266 de 2012 
Dentro del Manual de Funciones del Invías, corresponde a los funcionarios gestores de proyectos :
“8.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t>
  </si>
  <si>
    <r>
      <rPr>
        <b/>
        <sz val="8"/>
        <rFont val="Arial"/>
        <family val="2"/>
      </rPr>
      <t>Acción 1</t>
    </r>
    <r>
      <rPr>
        <sz val="8"/>
        <rFont val="Arial"/>
        <family val="2"/>
      </rPr>
      <t>. Compilar  los informes mensuales del Gestor de Proyecto del convenio No. 649-2013, correspondientes a la vigencia 2015</t>
    </r>
  </si>
  <si>
    <t xml:space="preserve">H4EVP Acción 2 - Supervisión del contrato por parte del gestor técnico de proyecto. Convenio 1266 de 2012 
</t>
  </si>
  <si>
    <r>
      <rPr>
        <b/>
        <sz val="8"/>
        <rFont val="Arial"/>
        <family val="2"/>
      </rPr>
      <t>Acción 2</t>
    </r>
    <r>
      <rPr>
        <sz val="8"/>
        <rFont val="Arial"/>
        <family val="2"/>
      </rPr>
      <t>. Establecer los formatos  de Informes mensuales de Gestor de Proyecto y de Supervisor de Contrato, acorde con las funciones establecidas para estos roles en el Manual de Contrataciòn.</t>
    </r>
  </si>
  <si>
    <t>H5EVP - Construcción box Culverts.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</si>
  <si>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 xml:space="preserve">H6EVP -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t>
  </si>
  <si>
    <t xml:space="preserve">Estas modificaciones, son resultado de la incidencia de las divergencias entre los estudios iniciales y los actualizados, en cuanto al transporte de material se refiere. Estas divergencias hicieron que el alcance de las obras se redujera en un 48%. </t>
  </si>
  <si>
    <r>
      <rPr>
        <b/>
        <sz val="8"/>
        <rFont val="Arial"/>
        <family val="2"/>
      </rPr>
      <t>Acción 1 -</t>
    </r>
    <r>
      <rPr>
        <sz val="8"/>
        <rFont val="Arial"/>
        <family val="2"/>
      </rPr>
      <t xml:space="preserve"> Incluir para futuros convenios, en la cláusula de la minuta de los covenios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estan incorporados en la matriz de riesgos,  serán asumidos  en su totalidad por el contratista de obra. Estas estipulaciones quedaràn  consignadas en el contrato derivado. *  Deberá optener de manera previa a la contratación de las obras los diseños, planos, estudios, permisos de explotación de canteras o de intervención que se requieran, así como los demás documentos tecnicos, autorizaciones y licencias ambientales necesarias para el adecuado desarrollo del objeto convenido.  y  dar cumplimiento a los  requisitos establecidos  en la ley para  los procesos de contratación Estatal</t>
    </r>
  </si>
  <si>
    <t xml:space="preserve">H6EVP Acción 2 - Costos de transporte de materiales para terraplén. Contrato de Obra No. 617 de 2013 - Convenio 649 de 2013
</t>
  </si>
  <si>
    <r>
      <rPr>
        <b/>
        <sz val="8"/>
        <rFont val="Arial"/>
        <family val="2"/>
      </rPr>
      <t>Acción  2</t>
    </r>
    <r>
      <rPr>
        <sz val="8"/>
        <rFont val="Arial"/>
        <family val="2"/>
      </rPr>
      <t>: Modificar el convenio 649 de 2013 incluyendo la siguiente OBLIGACIÓN PARA  EL DEPARTAMENTO:  EL DEPARTAMENTO deberá verificar con el acompañamiento de la Interventoría las distancias de acarreo de materiales y los costos, con el fin de realizar los ajustes necesarios.</t>
    </r>
  </si>
  <si>
    <t xml:space="preserve">H1ECP -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</si>
  <si>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H2ECP -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</si>
  <si>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 xml:space="preserve"> Evidenciar que el Convenio 2664-13 no requeria Conpes. </t>
  </si>
  <si>
    <r>
      <t>Elaboración de Oficio Solicitando al DNP las razones por las cuales el Convenio 2664-13 no requeria Conpes.</t>
    </r>
    <r>
      <rPr>
        <sz val="8"/>
        <color indexed="10"/>
        <rFont val="Arial"/>
        <family val="2"/>
      </rPr>
      <t xml:space="preserve"> </t>
    </r>
  </si>
  <si>
    <t>SRT, OAP</t>
  </si>
  <si>
    <t>H3ECP - .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</si>
  <si>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 xml:space="preserve">Seguimiento a la forma de pago </t>
  </si>
  <si>
    <t xml:space="preserve">H4ECP -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 </t>
  </si>
  <si>
    <r>
      <rPr>
        <b/>
        <sz val="8"/>
        <rFont val="Arial"/>
        <family val="2"/>
      </rPr>
      <t>Acción 1</t>
    </r>
    <r>
      <rPr>
        <sz val="8"/>
        <rFont val="Arial"/>
        <family val="2"/>
      </rPr>
      <t xml:space="preserve"> - Elaborar informe detallado de los rendimientos financieros de los convenios marco de los Contratos Plan, con corte al 30/06/2016 y 31/12/2016. 
</t>
    </r>
  </si>
  <si>
    <t xml:space="preserve">Oficiar a la Interventoría para que realice la depuración y conciliación de la información de los rendimientos financieros. </t>
  </si>
  <si>
    <r>
      <rPr>
        <b/>
        <sz val="8"/>
        <rFont val="Arial"/>
        <family val="2"/>
      </rPr>
      <t xml:space="preserve">Acción 2 - </t>
    </r>
    <r>
      <rPr>
        <sz val="8"/>
        <rFont val="Arial"/>
        <family val="2"/>
      </rPr>
      <t xml:space="preserve"> Elaborar informe trimestral de seguimiento a la devolución oportuna de los rendimientos financieros.</t>
    </r>
  </si>
  <si>
    <t xml:space="preserve">H5ECP -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</si>
  <si>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Elaborar informe detallado con el respectivo balance financiero de los Contratos de obra derivados de los Contratos Plan que tienen pactado entrega de anticipo.
</t>
  </si>
  <si>
    <t xml:space="preserve">H6ECP -  Cumplimiento de metas. Proyectos de inversión – Contratos Plan.
•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</si>
  <si>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Fortalecer las futuras contrataciones incluyendo dentro de la minuta modelo de los convenios la obligatoriedad por parte de los Entes Territoriales de realizar la entrega de los estudios y diseños a nivel de factibilidad, así como definir conjuntamente las metas físicas de los proyectos acorde con los recursos asignados. </t>
  </si>
  <si>
    <t xml:space="preserve">Se elaborará memorando a la Dirección de Contratación solicitando la inclusión en la minuta de los convenios  los aspectos mencionados en la acción de mejora. </t>
  </si>
  <si>
    <t>SRT, DC</t>
  </si>
  <si>
    <t xml:space="preserve">H7ECP -.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t>
  </si>
  <si>
    <r>
      <rPr>
        <b/>
        <sz val="8"/>
        <rFont val="Arial"/>
        <family val="2"/>
      </rPr>
      <t>Acción 1</t>
    </r>
    <r>
      <rPr>
        <sz val="8"/>
        <rFont val="Arial"/>
        <family val="2"/>
      </rPr>
      <t xml:space="preserve"> - Elaborar documento  acerca  del proyecto Red Terciaria Norte del Cauca, el cual no hace parte del convenio 2780 de 2013, objeto de la auditoría, pero que se encuentra incluido en el CONPES 3773 de 2013</t>
    </r>
  </si>
  <si>
    <t xml:space="preserve">Documento del proyecto Red Terciaria Norte del Cauca </t>
  </si>
  <si>
    <t xml:space="preserve">H7ECP Acción 2 -. Asignación de recursos y ejecución de proyectos declarados de importancia estratégica. Contratos Plan. 
</t>
  </si>
  <si>
    <r>
      <rPr>
        <b/>
        <sz val="8"/>
        <rFont val="Arial"/>
        <family val="2"/>
      </rPr>
      <t>Acción 2</t>
    </r>
    <r>
      <rPr>
        <sz val="8"/>
        <rFont val="Arial"/>
        <family val="2"/>
      </rPr>
      <t xml:space="preserve"> - Elaborar informe de ejecución del Subproyecto Movilidad Duitama </t>
    </r>
  </si>
  <si>
    <t xml:space="preserve">Oficiar a la interventoría solicitando elaboración de  informe de ejecución del Subproyecto Movilidad Duitama </t>
  </si>
  <si>
    <t xml:space="preserve">H7ECP Acción 3 -. Asignación de recursos y ejecución de proyectos declarados de importancia estratégica. Contratos Plan. 
</t>
  </si>
  <si>
    <r>
      <rPr>
        <b/>
        <sz val="8"/>
        <rFont val="Arial"/>
        <family val="2"/>
      </rPr>
      <t>Acción 3</t>
    </r>
    <r>
      <rPr>
        <sz val="8"/>
        <rFont val="Arial"/>
        <family val="2"/>
      </rPr>
      <t xml:space="preserve"> - Elaborar informe detallado de la asignación de recursos y avance a 30 de marzo de los proyectos que no han sido contratados por parte de los Entes Territoriales. </t>
    </r>
  </si>
  <si>
    <t xml:space="preserve">H8ECP - Información reportada por Invías para evaluación Proyectos Contratos Plan.
• Los valores de  cinco (5) subproyectos de infraestructura vial, reportados en el oficio ACPINV-033 , no son coherentes con los reportados en el oficio ACPINV-58 . Situación que obedece a debilidades de los mecanismos de control respecto del registro y generación de información, lo cual afecta el seguimiento y toma de decisiones a cargo del Instituto, como la evaluación de gestión fiscal a cargo de la CGR. </t>
  </si>
  <si>
    <t xml:space="preserve">H9ECP -..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</si>
  <si>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 xml:space="preserve">Oficiar a la OAJ </t>
  </si>
  <si>
    <t>H10ECP -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</si>
  <si>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H11ECP -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</si>
  <si>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Contrataciòn. </t>
  </si>
  <si>
    <t>H12ECP -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</si>
  <si>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r>
      <t>Verificación con informe trimestral del cumplimiento de que todos los contratos salgan</t>
    </r>
    <r>
      <rPr>
        <sz val="8"/>
        <color indexed="10"/>
        <rFont val="Arial"/>
        <family val="2"/>
      </rPr>
      <t xml:space="preserve"> </t>
    </r>
    <r>
      <rPr>
        <sz val="8"/>
        <rFont val="Arial"/>
        <family val="2"/>
      </rPr>
      <t>con estudios en fase de factivilidad.</t>
    </r>
  </si>
  <si>
    <t xml:space="preserve">H13ECP -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</si>
  <si>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</si>
  <si>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r>
      <rPr>
        <b/>
        <sz val="8"/>
        <rFont val="Arial"/>
        <family val="2"/>
      </rPr>
      <t>Acción 1</t>
    </r>
    <r>
      <rPr>
        <sz val="8"/>
        <rFont val="Arial"/>
        <family val="2"/>
      </rPr>
      <t xml:space="preserve"> - Verificacar con informe trimestral el cumplimiento de que todos los procesos  contemplen el riesgo predial.</t>
    </r>
  </si>
  <si>
    <r>
      <rPr>
        <b/>
        <sz val="8"/>
        <rFont val="Arial"/>
        <family val="2"/>
      </rPr>
      <t>Acción 2</t>
    </r>
    <r>
      <rPr>
        <sz val="8"/>
        <rFont val="Arial"/>
        <family val="2"/>
      </rPr>
      <t xml:space="preserve"> - Establecer Directriz de la Dirección General indicado que se debe contemplar len todos los procesos de selección el riesgo predial.</t>
    </r>
  </si>
  <si>
    <t>SRN, DG</t>
  </si>
  <si>
    <t>H14ECP -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</si>
  <si>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r>
      <rPr>
        <b/>
        <sz val="8"/>
        <rFont val="Arial"/>
        <family val="2"/>
      </rPr>
      <t xml:space="preserve">Acción 1 - </t>
    </r>
    <r>
      <rPr>
        <sz val="8"/>
        <rFont val="Arial"/>
        <family val="2"/>
      </rPr>
      <t>Cumplir con lo dispuesto para el pago de la gestión predial  en el apendice predial del contrato No. 654 de 2014.</t>
    </r>
  </si>
  <si>
    <r>
      <rPr>
        <b/>
        <sz val="8"/>
        <rFont val="Arial"/>
        <family val="2"/>
      </rPr>
      <t xml:space="preserve">Acción 2 -  </t>
    </r>
    <r>
      <rPr>
        <sz val="8"/>
        <rFont val="Arial"/>
        <family val="2"/>
      </rPr>
      <t xml:space="preserve">Seguimiento a la ejecución de los recursos cancelados al contratista por cuenta de la Gestión predial. </t>
    </r>
  </si>
  <si>
    <t xml:space="preserve">verificación con un informe mensual de la Interventoría de la ejecución de los recursos cancelados al contratista por cuenta de la Gestión Predial </t>
  </si>
  <si>
    <t>H15ECP - Desarrollo de las actividades de gestión predial, Contrato de Obra 654 de 2014. 
Se detectaron aspectos que han venido afectando el adecuado desarrollo de la gestión predial.
En oficio elaborado por el contratista, informa a la interventoria sobre unos reconocimientos económicos adicionalesa a lo inicialmente establecido para los valores de Palmas y Tecas, en el proceso de enajenación voluntaria para uno de los predios afectados por el proyecto, al respcto se indica que "(...) la interventoría como la SMA ratifica que el pago adicional realizado por el contratista no seria objeto de recnocimiento economico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t>
  </si>
  <si>
    <r>
      <rPr>
        <b/>
        <sz val="8"/>
        <rFont val="Arial"/>
        <family val="2"/>
      </rPr>
      <t xml:space="preserve">Acción 1 </t>
    </r>
    <r>
      <rPr>
        <sz val="8"/>
        <rFont val="Arial"/>
        <family val="2"/>
      </rPr>
      <t>- Evidenciar ante la CGR, mediante copia del oficio, que el pago adicional realizado por el contratista no seria objeto de recnocimiento economico con recursos del Contrato.</t>
    </r>
  </si>
  <si>
    <t>H15ECP Acción 2 -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invias informa que se ha dado retrasos en la entrega de dichas franjas por parte de los Mejoratarios de Vuelta de Candelilla.</t>
  </si>
  <si>
    <r>
      <rPr>
        <b/>
        <sz val="8"/>
        <rFont val="Arial"/>
        <family val="2"/>
      </rPr>
      <t>Acción 2</t>
    </r>
    <r>
      <rPr>
        <sz val="8"/>
        <rFont val="Arial"/>
        <family val="2"/>
      </rPr>
      <t xml:space="preserve"> - Solicitar a la interventoria apremiar al contratista para el pago del valor de mejoras y asi proceder a aprobar y suscribir contrato de compraventa de mejoras.</t>
    </r>
  </si>
  <si>
    <t>H15ECP Acción 3 -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jurídico:El Insituto indica que "(...) a la fecha no presenta cambio alguno en la propiedad dado que a la fecha la titularidad es del Territorio Colectivo Alto Mira y Frontera, no existiendo a la fecha fallo del Consejo de Estado sobre dicha controversia."</t>
  </si>
  <si>
    <r>
      <rPr>
        <b/>
        <sz val="8"/>
        <rFont val="Arial"/>
        <family val="2"/>
      </rPr>
      <t>Acción 3</t>
    </r>
    <r>
      <rPr>
        <sz val="8"/>
        <rFont val="Arial"/>
        <family val="2"/>
      </rPr>
      <t xml:space="preserve"> - Oficiar a la interventoria para que requiera al contratista un informe  juridico, con fundamento en las sentencias judiciales de primera y segunda instancia del proceso.</t>
    </r>
  </si>
  <si>
    <r>
      <rPr>
        <b/>
        <sz val="8"/>
        <rFont val="Arial"/>
        <family val="2"/>
      </rPr>
      <t xml:space="preserve">Acción 4 </t>
    </r>
    <r>
      <rPr>
        <sz val="8"/>
        <rFont val="Arial"/>
        <family val="2"/>
      </rPr>
      <t>- Solicitar a la interventoria para que dentro de sus funciones elabore un Informe individualizado por fichas prediales</t>
    </r>
  </si>
  <si>
    <t xml:space="preserve">Oficiar a la interventoría para la elaboración del respectivo Informe </t>
  </si>
  <si>
    <t xml:space="preserve">H16ECP -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</si>
  <si>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</si>
  <si>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r>
      <rPr>
        <b/>
        <sz val="8"/>
        <rFont val="Arial"/>
        <family val="2"/>
      </rPr>
      <t xml:space="preserve">Acción 1 - </t>
    </r>
    <r>
      <rPr>
        <sz val="8"/>
        <rFont val="Arial"/>
        <family val="2"/>
      </rPr>
      <t>Mejorar la  Planeación de los proyectos  conforme con todos los requisitos exigidos en el Estatuto Contractual  y la ley 1682 de 2013  "Ley de infraestructura"  previo a la contratación, sacando los procesos de selección con estudios en fase de factibilidad.</t>
    </r>
  </si>
  <si>
    <t>H16ECP Acción 2 - Contrato de obra 654 del 2014.
Presuntas irregularidades que han hecho que a octubre de 2016 se encuentre atrasada la ejecución de las obras y posiblemente el cumplimiento del objeto del contrato.</t>
  </si>
  <si>
    <r>
      <rPr>
        <b/>
        <sz val="8"/>
        <rFont val="Arial"/>
        <family val="2"/>
      </rPr>
      <t xml:space="preserve">Acción 2 - </t>
    </r>
    <r>
      <rPr>
        <sz val="8"/>
        <rFont val="Arial"/>
        <family val="2"/>
      </rPr>
      <t>Efectuar cronograma de obra ajustado de acuerdo a los numerales 7.11 y 734 del pliego de condiciones del contrato 654 de 2014</t>
    </r>
  </si>
  <si>
    <t xml:space="preserve">Requirir a la  Interventoria un informe en el cual valide que el cronograma de obra se ajusta  a los numerales 7.11 y 7.34 del pliego de condiciones del contrato 654 de 2014 </t>
  </si>
  <si>
    <t xml:space="preserve">Informe de la Interventoría </t>
  </si>
  <si>
    <t>H16ECP Acción 3 -  Contrato de obra 654 del 2014.
Presuntas irregularidades que han hecho que a octubre de 2016 se encuentre atrasada la ejecución de las obras y posiblemente el cumplimiento del objeto del contrato.</t>
  </si>
  <si>
    <r>
      <rPr>
        <b/>
        <sz val="8"/>
        <rFont val="Arial"/>
        <family val="2"/>
      </rPr>
      <t xml:space="preserve">Acción 3 - </t>
    </r>
    <r>
      <rPr>
        <sz val="8"/>
        <rFont val="Arial"/>
        <family val="2"/>
      </rPr>
      <t>Realizar seguimiento a los procesos administrativos sancionatorios presentados durante la ejecución del contrato de obra No. 654 de 2014</t>
    </r>
  </si>
  <si>
    <r>
      <t>H16ECP Acción 4 -  Contrato de obra 654 del 2014.
b)</t>
    </r>
    <r>
      <rPr>
        <u/>
        <sz val="8"/>
        <color indexed="8"/>
        <rFont val="Arial"/>
        <family val="2"/>
      </rPr>
      <t xml:space="preserve"> Cesión de la Licencia Ambiental </t>
    </r>
    <r>
      <rPr>
        <sz val="8"/>
        <color indexed="8"/>
        <rFont val="Arial"/>
        <family val="2"/>
      </rPr>
      <t xml:space="preserve">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despues de firmada la orden de inicio.sin embargo, el acto se dió el 12 de noviembre de 2015 (once meses despues de firmada la Orden de Inicio): En consecuencia, se permitió el avance físico del proyecto ( del 04 de enero al 12 de Noviembre de 2015) con una licencia ambientalen cabeza del invías.</t>
    </r>
  </si>
  <si>
    <r>
      <rPr>
        <b/>
        <sz val="8"/>
        <rFont val="Arial"/>
        <family val="2"/>
      </rPr>
      <t>Acción 4</t>
    </r>
    <r>
      <rPr>
        <sz val="8"/>
        <rFont val="Arial"/>
        <family val="2"/>
      </rPr>
      <t xml:space="preserve"> - Modificación del apendice ambiental en lo correspondiente a los tiempos </t>
    </r>
  </si>
  <si>
    <t xml:space="preserve"> Establecer plazos para radicacion de las cesiones de Licencias Ambientales, parciales o total ante la Autoridad Ambiental, en los Apéndices ambientales y prediales del pliego.</t>
  </si>
  <si>
    <t>SMA, DC</t>
  </si>
  <si>
    <t xml:space="preserve">H17ECP -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</si>
  <si>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  Modificatorio 1 y Contrato Adicional 1 al Contrato 1787 – 2014.
El Instituto recibió de parte del Ministerio de Hacienda y Crédito Público –MHCP- $4.000 millones  adicionales a los $11.160 millones  que había aprobado por el MHCP para la vigencia 2015 . Sin embargo, Invìas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</si>
  <si>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</si>
  <si>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 xml:space="preserve">Elaborar directriz para el cunmplimiento de los requisitos técnicos y juridicos para el ingreso al Comité de Adiciones y Prorrogas por las Unidades Ejecutoras. </t>
  </si>
  <si>
    <t>H19ECP -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</si>
  <si>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H20ECP -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</si>
  <si>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r>
      <t xml:space="preserve">Requerir a la Interventoría y al  Contratista para que implementen los correctivos del caso, así como para que extremen las medidas que garanticen el control de calidad de las obras. </t>
    </r>
    <r>
      <rPr>
        <sz val="8"/>
        <color indexed="10"/>
        <rFont val="Arial"/>
        <family val="2"/>
      </rPr>
      <t xml:space="preserve"> </t>
    </r>
  </si>
  <si>
    <t xml:space="preserve">  Informe</t>
  </si>
  <si>
    <t xml:space="preserve">H21ECP - Cronograma de adquisición predial, Contrato de Obra 1787 de 2014. 
Se determinó que no se requirió al contratista para la presentación del cronograma de adquisición predial en consonancia con lo indicado en el Anexo Predial.
</t>
  </si>
  <si>
    <t xml:space="preserve">H22ECP -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</si>
  <si>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Solicitar informe a la Interventoria sobre verificacion, evaluacion, comprobación, inspeccion y revisión de las fichas prediales. </t>
  </si>
  <si>
    <t xml:space="preserve">H23ECP -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</si>
  <si>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Efectuar el correspondiente Cierre Predial </t>
  </si>
  <si>
    <t>Requerir al contratista sobre Gestión realizada para cierre predial . NUMERO DE FICHA PREDIAL
007 I T2 RBC - 017B D T2 RBC - 072 DI T3 RBC -   073 DI T3 RBC y 119 I T3 RBC</t>
  </si>
  <si>
    <t>H24ECP -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</si>
  <si>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</si>
  <si>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Solicitar Informe técnico de la interventoría y departamento del Tolima sobre los estudios y diseños, así como la justificación técnica para la priorización de la construcción de los espolones  </t>
  </si>
  <si>
    <t xml:space="preserve">H25ECP -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</si>
  <si>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Por cuanto hay una contradicción o incoherencia, al referir que las estaciones se consideran entre distancias entre 100 y 1.000 metros (m) </t>
  </si>
  <si>
    <r>
      <t xml:space="preserve">H26ECP -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t>
    </r>
    <r>
      <rPr>
        <sz val="8"/>
        <rFont val="Arial"/>
        <family val="2"/>
      </rPr>
      <t>seis meses más,</t>
    </r>
    <r>
      <rPr>
        <sz val="8"/>
        <color indexed="8"/>
        <rFont val="Arial"/>
        <family val="2"/>
      </rPr>
      <t xml:space="preserve"> sin  afectar el plazo inicial del contrato.
</t>
    </r>
  </si>
  <si>
    <t xml:space="preserve">Adquirir la totalidad de los predios </t>
  </si>
  <si>
    <t>TOTALES</t>
  </si>
  <si>
    <t>Elaboro: Oficina de Control Interno</t>
  </si>
  <si>
    <t>FIRMA DEL REPRESENTANTE LEGAL</t>
  </si>
  <si>
    <t>Nombre: CARLOS ALBERTO GARCIA MONTES</t>
  </si>
  <si>
    <t>Correo electrónico: cagarcia@invias.gov.co</t>
  </si>
  <si>
    <t xml:space="preserve">Convenciones: </t>
  </si>
  <si>
    <t xml:space="preserve">Columnas de calculo automático </t>
  </si>
  <si>
    <t>PBEC</t>
  </si>
  <si>
    <t xml:space="preserve">Informacion suministrada en el informe de la CGR </t>
  </si>
  <si>
    <t>PBEA</t>
  </si>
  <si>
    <t>Fila de Totales</t>
  </si>
  <si>
    <t>CPM = POMMVi / PBEC</t>
  </si>
  <si>
    <t>AP =  POMi / PBEA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</si>
</sst>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yyyy/mm/dd"/>
    <numFmt numFmtId="165" formatCode="yyyy\-mm\-dd;@"/>
    <numFmt numFmtId="166" formatCode="yyyy/mm/dd;@"/>
    <numFmt numFmtId="167" formatCode="0;[Red]0"/>
  </numFmts>
  <fonts count="24" x14ac:knownFonts="1">
    <font>
      <sz val="11"/>
      <color indexed="8"/>
      <name val="Calibri"/>
      <family val="2"/>
      <scheme val="minor"/>
    </font>
    <font>
      <b/>
      <sz val="11"/>
      <color indexed="9"/>
      <name val="Calibri"/>
    </font>
    <font>
      <b/>
      <sz val="11"/>
      <color indexed="8"/>
      <name val="Calibri"/>
    </font>
    <font>
      <b/>
      <sz val="10"/>
      <name val="Arial"/>
      <family val="2"/>
    </font>
    <font>
      <sz val="10"/>
      <name val="Arial"/>
      <family val="2"/>
    </font>
    <font>
      <b/>
      <sz val="10"/>
      <color rgb="FFFF0000"/>
      <name val="Arial"/>
      <family val="2"/>
    </font>
    <font>
      <b/>
      <sz val="8"/>
      <name val="Arial"/>
      <family val="2"/>
    </font>
    <font>
      <sz val="8"/>
      <name val="Arial"/>
      <family val="2"/>
    </font>
    <font>
      <sz val="8"/>
      <color indexed="8"/>
      <name val="Arial"/>
      <family val="2"/>
    </font>
    <font>
      <sz val="8"/>
      <color theme="1"/>
      <name val="Arial"/>
      <family val="2"/>
    </font>
    <font>
      <b/>
      <sz val="8"/>
      <color indexed="8"/>
      <name val="Arial"/>
      <family val="2"/>
    </font>
    <font>
      <sz val="8"/>
      <color rgb="FF1F497D"/>
      <name val="Arial"/>
      <family val="2"/>
    </font>
    <font>
      <sz val="8"/>
      <color indexed="56"/>
      <name val="Arial"/>
      <family val="2"/>
    </font>
    <font>
      <sz val="8"/>
      <color indexed="10"/>
      <name val="Arial"/>
      <family val="2"/>
    </font>
    <font>
      <sz val="8"/>
      <color rgb="FF030303"/>
      <name val="Arial"/>
      <family val="2"/>
    </font>
    <font>
      <b/>
      <i/>
      <sz val="8"/>
      <name val="Arial"/>
      <family val="2"/>
    </font>
    <font>
      <i/>
      <sz val="8"/>
      <name val="Arial"/>
      <family val="2"/>
    </font>
    <font>
      <u/>
      <sz val="8"/>
      <color indexed="8"/>
      <name val="Arial"/>
      <family val="2"/>
    </font>
    <font>
      <b/>
      <i/>
      <sz val="8"/>
      <color rgb="FFFF0000"/>
      <name val="Arial"/>
      <family val="2"/>
    </font>
    <font>
      <i/>
      <sz val="8"/>
      <color rgb="FFFF0000"/>
      <name val="Arial"/>
      <family val="2"/>
    </font>
    <font>
      <b/>
      <sz val="8"/>
      <color indexed="8"/>
      <name val="Tahoma"/>
      <family val="2"/>
    </font>
    <font>
      <sz val="8"/>
      <color indexed="8"/>
      <name val="Tahoma"/>
      <family val="2"/>
    </font>
    <font>
      <b/>
      <sz val="9"/>
      <color indexed="81"/>
      <name val="Tahoma"/>
      <family val="2"/>
    </font>
    <font>
      <sz val="9"/>
      <color indexed="81"/>
      <name val="Tahoma"/>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27">
    <border>
      <left/>
      <right/>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4" fillId="4" borderId="2"/>
    <xf numFmtId="0" fontId="4" fillId="4" borderId="2"/>
    <xf numFmtId="0" fontId="4" fillId="4" borderId="2"/>
  </cellStyleXfs>
  <cellXfs count="146">
    <xf numFmtId="0" fontId="0" fillId="0" borderId="0" xfId="0"/>
    <xf numFmtId="0" fontId="1" fillId="2" borderId="1" xfId="0" applyFont="1" applyFill="1" applyBorder="1" applyAlignment="1">
      <alignment horizontal="center" vertical="center"/>
    </xf>
    <xf numFmtId="164" fontId="0" fillId="3" borderId="4" xfId="0" applyNumberFormat="1" applyFill="1" applyBorder="1" applyAlignment="1" applyProtection="1">
      <alignment vertical="center"/>
      <protection locked="0"/>
    </xf>
    <xf numFmtId="0" fontId="0" fillId="3" borderId="4" xfId="0" applyFill="1" applyBorder="1" applyAlignment="1" applyProtection="1">
      <alignment vertical="center"/>
      <protection locked="0"/>
    </xf>
    <xf numFmtId="164" fontId="2" fillId="3"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4" borderId="6" xfId="0" applyFont="1" applyFill="1" applyBorder="1" applyAlignment="1">
      <alignment horizontal="center" wrapText="1"/>
    </xf>
    <xf numFmtId="0" fontId="3" fillId="4" borderId="3" xfId="0" applyFont="1" applyFill="1" applyBorder="1" applyAlignment="1">
      <alignment horizontal="center" wrapText="1"/>
    </xf>
    <xf numFmtId="0" fontId="3" fillId="4" borderId="7" xfId="0" applyFont="1" applyFill="1" applyBorder="1" applyAlignment="1">
      <alignment horizontal="center" wrapText="1"/>
    </xf>
    <xf numFmtId="0" fontId="4" fillId="4" borderId="2" xfId="0" applyFont="1" applyFill="1" applyBorder="1"/>
    <xf numFmtId="0" fontId="3" fillId="4" borderId="8" xfId="0" applyFont="1" applyFill="1" applyBorder="1" applyAlignment="1" applyProtection="1">
      <alignment horizontal="center" vertical="center" wrapText="1"/>
    </xf>
    <xf numFmtId="0" fontId="3" fillId="4" borderId="2" xfId="0" applyFont="1" applyFill="1" applyBorder="1" applyAlignment="1" applyProtection="1">
      <alignment horizontal="center" vertical="center" wrapText="1"/>
    </xf>
    <xf numFmtId="0" fontId="3" fillId="4" borderId="9" xfId="0" applyFont="1" applyFill="1" applyBorder="1" applyAlignment="1" applyProtection="1">
      <alignment horizontal="center" vertical="center" wrapText="1"/>
    </xf>
    <xf numFmtId="0" fontId="4" fillId="4"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3" fillId="4" borderId="8" xfId="0" applyFont="1" applyFill="1" applyBorder="1" applyAlignment="1" applyProtection="1">
      <alignment horizontal="left" vertical="center" wrapText="1"/>
    </xf>
    <xf numFmtId="0" fontId="3" fillId="4" borderId="2" xfId="0" applyFont="1" applyFill="1" applyBorder="1" applyAlignment="1" applyProtection="1">
      <alignment horizontal="left" vertical="center" wrapText="1"/>
    </xf>
    <xf numFmtId="0" fontId="4" fillId="4" borderId="2" xfId="0" applyFont="1" applyFill="1" applyBorder="1" applyAlignment="1">
      <alignment horizontal="left" vertical="center" wrapText="1"/>
    </xf>
    <xf numFmtId="0" fontId="4" fillId="4" borderId="2" xfId="0" applyFont="1" applyFill="1" applyBorder="1" applyAlignment="1">
      <alignment horizontal="left" vertical="center" wrapText="1"/>
    </xf>
    <xf numFmtId="0" fontId="4" fillId="4" borderId="9" xfId="0" applyFont="1" applyFill="1" applyBorder="1" applyAlignment="1">
      <alignment horizontal="left" vertical="center" wrapText="1"/>
    </xf>
    <xf numFmtId="0" fontId="3" fillId="4" borderId="2" xfId="0" applyFont="1" applyFill="1" applyBorder="1" applyAlignment="1" applyProtection="1">
      <alignment horizontal="left" vertical="center" wrapText="1"/>
    </xf>
    <xf numFmtId="0" fontId="3" fillId="4" borderId="9" xfId="0" applyFont="1" applyFill="1" applyBorder="1" applyAlignment="1" applyProtection="1">
      <alignment horizontal="left" vertical="center" wrapText="1"/>
    </xf>
    <xf numFmtId="0" fontId="3" fillId="4" borderId="2" xfId="0" applyFont="1" applyFill="1" applyBorder="1" applyAlignment="1" applyProtection="1">
      <alignment vertical="center" wrapText="1"/>
    </xf>
    <xf numFmtId="14" fontId="3" fillId="4" borderId="2" xfId="0" applyNumberFormat="1" applyFont="1" applyFill="1" applyBorder="1" applyAlignment="1" applyProtection="1">
      <alignment vertical="center" wrapText="1"/>
    </xf>
    <xf numFmtId="14" fontId="4" fillId="4" borderId="2" xfId="0" applyNumberFormat="1" applyFont="1" applyFill="1" applyBorder="1" applyAlignment="1">
      <alignment vertical="center" wrapText="1"/>
    </xf>
    <xf numFmtId="14" fontId="3" fillId="4" borderId="9" xfId="0" applyNumberFormat="1" applyFont="1" applyFill="1" applyBorder="1" applyAlignment="1" applyProtection="1">
      <alignment vertical="center" wrapText="1"/>
    </xf>
    <xf numFmtId="0" fontId="5" fillId="4" borderId="2" xfId="0" applyFont="1" applyFill="1" applyBorder="1"/>
    <xf numFmtId="0" fontId="3" fillId="4" borderId="8" xfId="0" applyFont="1" applyFill="1" applyBorder="1" applyAlignment="1">
      <alignment horizontal="left"/>
    </xf>
    <xf numFmtId="0" fontId="3" fillId="4" borderId="2" xfId="0" applyFont="1" applyFill="1" applyBorder="1" applyAlignment="1">
      <alignment horizontal="left"/>
    </xf>
    <xf numFmtId="0" fontId="3" fillId="4" borderId="9" xfId="0" applyFont="1" applyFill="1" applyBorder="1" applyAlignment="1">
      <alignment horizontal="left"/>
    </xf>
    <xf numFmtId="15" fontId="3" fillId="4" borderId="6" xfId="0" applyNumberFormat="1" applyFont="1" applyFill="1" applyBorder="1" applyAlignment="1">
      <alignment horizontal="center"/>
    </xf>
    <xf numFmtId="0" fontId="3" fillId="4" borderId="7" xfId="0" applyFont="1" applyFill="1" applyBorder="1" applyAlignment="1">
      <alignment horizontal="center"/>
    </xf>
    <xf numFmtId="0" fontId="3" fillId="4" borderId="8" xfId="0" applyFont="1" applyFill="1" applyBorder="1" applyAlignment="1"/>
    <xf numFmtId="0" fontId="7" fillId="4" borderId="2" xfId="0" applyFont="1" applyFill="1" applyBorder="1"/>
    <xf numFmtId="0" fontId="18" fillId="4" borderId="2" xfId="0" applyFont="1" applyFill="1" applyBorder="1" applyAlignment="1">
      <alignment vertical="justify" wrapText="1"/>
    </xf>
    <xf numFmtId="0" fontId="0" fillId="4" borderId="2" xfId="0" applyFont="1" applyFill="1" applyBorder="1"/>
    <xf numFmtId="0" fontId="4" fillId="4" borderId="2" xfId="0" applyFont="1" applyFill="1" applyBorder="1" applyAlignment="1">
      <alignment horizontal="justify" vertical="center"/>
    </xf>
    <xf numFmtId="0" fontId="0" fillId="4" borderId="2" xfId="0" applyFont="1" applyFill="1" applyBorder="1" applyAlignment="1">
      <alignment horizontal="center"/>
    </xf>
    <xf numFmtId="165" fontId="0" fillId="4" borderId="2" xfId="0" applyNumberFormat="1" applyFont="1" applyFill="1" applyBorder="1"/>
    <xf numFmtId="0" fontId="6" fillId="0" borderId="10" xfId="0" applyFont="1" applyFill="1" applyBorder="1" applyAlignment="1">
      <alignment horizontal="center" vertical="center" wrapText="1"/>
    </xf>
    <xf numFmtId="165" fontId="6" fillId="0" borderId="10" xfId="0"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0" xfId="0" applyNumberFormat="1" applyFont="1" applyFill="1" applyBorder="1" applyAlignment="1">
      <alignment horizontal="center" vertical="center" wrapText="1"/>
    </xf>
    <xf numFmtId="0" fontId="7" fillId="0" borderId="10" xfId="0" applyNumberFormat="1" applyFont="1" applyFill="1" applyBorder="1" applyAlignment="1">
      <alignment horizontal="center" vertical="center" wrapText="1"/>
    </xf>
    <xf numFmtId="0" fontId="8" fillId="0" borderId="10" xfId="0" applyFont="1" applyFill="1" applyBorder="1" applyAlignment="1">
      <alignment horizontal="justify" vertical="center" wrapText="1"/>
    </xf>
    <xf numFmtId="0" fontId="7" fillId="0" borderId="10" xfId="0" applyNumberFormat="1" applyFont="1" applyFill="1" applyBorder="1" applyAlignment="1">
      <alignment horizontal="justify" vertical="center" wrapText="1"/>
    </xf>
    <xf numFmtId="0" fontId="7" fillId="0" borderId="10" xfId="0" applyFont="1" applyFill="1" applyBorder="1" applyAlignment="1">
      <alignment horizontal="justify" vertical="center" wrapText="1"/>
    </xf>
    <xf numFmtId="0" fontId="7" fillId="0" borderId="10" xfId="0" applyFont="1" applyFill="1" applyBorder="1" applyAlignment="1">
      <alignment horizontal="center" vertical="center"/>
    </xf>
    <xf numFmtId="0" fontId="7" fillId="0" borderId="10" xfId="0" applyFont="1" applyFill="1" applyBorder="1" applyAlignment="1">
      <alignment horizontal="center" vertical="center" wrapText="1"/>
    </xf>
    <xf numFmtId="166" fontId="7" fillId="0" borderId="10" xfId="0" applyNumberFormat="1" applyFont="1" applyFill="1" applyBorder="1" applyAlignment="1">
      <alignment horizontal="center" vertical="center" wrapText="1"/>
    </xf>
    <xf numFmtId="166" fontId="7" fillId="0" borderId="10" xfId="1" applyNumberFormat="1" applyFont="1" applyFill="1" applyBorder="1" applyAlignment="1">
      <alignment horizontal="center" vertical="center" wrapText="1"/>
    </xf>
    <xf numFmtId="167" fontId="7" fillId="0" borderId="10" xfId="0" applyNumberFormat="1" applyFont="1" applyFill="1" applyBorder="1" applyAlignment="1">
      <alignment horizontal="center" vertical="center" wrapText="1"/>
    </xf>
    <xf numFmtId="0" fontId="9" fillId="0" borderId="10" xfId="0" applyFont="1" applyFill="1" applyBorder="1" applyAlignment="1">
      <alignment horizontal="center" vertical="center" wrapText="1"/>
    </xf>
    <xf numFmtId="9" fontId="7" fillId="0" borderId="10" xfId="0" applyNumberFormat="1" applyFont="1" applyFill="1" applyBorder="1" applyAlignment="1">
      <alignment horizontal="center" vertical="center" wrapText="1"/>
    </xf>
    <xf numFmtId="1" fontId="7" fillId="0" borderId="10" xfId="0" applyNumberFormat="1" applyFont="1" applyFill="1" applyBorder="1" applyAlignment="1">
      <alignment horizontal="center" vertical="center" wrapText="1"/>
    </xf>
    <xf numFmtId="0" fontId="11" fillId="0" borderId="10" xfId="0" applyFont="1" applyFill="1" applyBorder="1" applyAlignment="1">
      <alignment horizontal="justify" vertical="center" wrapText="1"/>
    </xf>
    <xf numFmtId="14" fontId="7" fillId="0" borderId="10" xfId="0" applyNumberFormat="1" applyFont="1" applyFill="1" applyBorder="1" applyAlignment="1">
      <alignment horizontal="center" vertical="center"/>
    </xf>
    <xf numFmtId="0" fontId="7" fillId="0" borderId="10" xfId="1" applyNumberFormat="1" applyFont="1" applyFill="1" applyBorder="1" applyAlignment="1">
      <alignment horizontal="justify" vertical="center" wrapText="1"/>
    </xf>
    <xf numFmtId="0" fontId="7" fillId="0" borderId="10" xfId="1" applyNumberFormat="1" applyFont="1" applyFill="1" applyBorder="1" applyAlignment="1">
      <alignment horizontal="center" vertical="center" wrapText="1"/>
    </xf>
    <xf numFmtId="0" fontId="7" fillId="0" borderId="10" xfId="1" applyFont="1" applyFill="1" applyBorder="1" applyAlignment="1">
      <alignment horizontal="center" vertical="center" wrapText="1"/>
    </xf>
    <xf numFmtId="0" fontId="7" fillId="0" borderId="10" xfId="1" applyFont="1" applyFill="1" applyBorder="1" applyAlignment="1">
      <alignment horizontal="justify" vertical="center" wrapText="1"/>
    </xf>
    <xf numFmtId="0" fontId="7" fillId="0" borderId="10" xfId="0" applyNumberFormat="1" applyFont="1" applyFill="1" applyBorder="1" applyAlignment="1">
      <alignment horizontal="left" vertical="center" wrapText="1"/>
    </xf>
    <xf numFmtId="0" fontId="7" fillId="0" borderId="10" xfId="0" applyNumberFormat="1" applyFont="1" applyFill="1" applyBorder="1" applyAlignment="1">
      <alignment vertical="center" wrapText="1"/>
    </xf>
    <xf numFmtId="0" fontId="8" fillId="0" borderId="10" xfId="0" applyFont="1" applyFill="1" applyBorder="1" applyAlignment="1">
      <alignment horizontal="center" vertical="center" wrapText="1"/>
    </xf>
    <xf numFmtId="0" fontId="14" fillId="0" borderId="10" xfId="0" applyFont="1" applyFill="1" applyBorder="1" applyAlignment="1">
      <alignment horizontal="justify" vertical="center" wrapText="1"/>
    </xf>
    <xf numFmtId="0" fontId="7" fillId="0" borderId="10" xfId="2" applyNumberFormat="1" applyFont="1" applyFill="1" applyBorder="1" applyAlignment="1">
      <alignment horizontal="justify" vertical="center" wrapText="1"/>
    </xf>
    <xf numFmtId="0" fontId="7" fillId="0" borderId="10" xfId="2" applyNumberFormat="1" applyFont="1" applyFill="1" applyBorder="1" applyAlignment="1">
      <alignment horizontal="center" vertical="center" wrapText="1"/>
    </xf>
    <xf numFmtId="0" fontId="7" fillId="0" borderId="10" xfId="2" applyFont="1" applyFill="1" applyBorder="1" applyAlignment="1">
      <alignment horizontal="center" vertical="center" wrapText="1"/>
    </xf>
    <xf numFmtId="166" fontId="7" fillId="0" borderId="10" xfId="2" applyNumberFormat="1" applyFont="1" applyFill="1" applyBorder="1" applyAlignment="1">
      <alignment horizontal="center" vertical="center" wrapText="1"/>
    </xf>
    <xf numFmtId="0" fontId="7" fillId="0" borderId="10" xfId="0" applyFont="1" applyFill="1" applyBorder="1" applyAlignment="1">
      <alignment vertical="center" wrapText="1"/>
    </xf>
    <xf numFmtId="9" fontId="7" fillId="0" borderId="10" xfId="0" applyNumberFormat="1" applyFont="1" applyFill="1" applyBorder="1" applyAlignment="1">
      <alignment horizontal="justify" vertical="center" wrapText="1"/>
    </xf>
    <xf numFmtId="0" fontId="8" fillId="0" borderId="10" xfId="0" applyFont="1" applyFill="1" applyBorder="1" applyAlignment="1">
      <alignment horizontal="justify" wrapText="1"/>
    </xf>
    <xf numFmtId="0" fontId="8" fillId="0" borderId="10" xfId="0" applyFont="1" applyFill="1" applyBorder="1" applyAlignment="1">
      <alignment horizontal="justify" vertical="top" wrapText="1"/>
    </xf>
    <xf numFmtId="0" fontId="7" fillId="0" borderId="10" xfId="0" applyFont="1" applyFill="1" applyBorder="1" applyAlignment="1">
      <alignment horizontal="justify" vertical="top" wrapText="1"/>
    </xf>
    <xf numFmtId="0" fontId="8" fillId="0" borderId="10" xfId="0" applyFont="1" applyFill="1" applyBorder="1" applyAlignment="1">
      <alignment vertical="top" wrapText="1"/>
    </xf>
    <xf numFmtId="0" fontId="7" fillId="0" borderId="11" xfId="0" applyNumberFormat="1" applyFont="1" applyFill="1" applyBorder="1" applyAlignment="1">
      <alignment horizontal="justify" vertical="center" wrapText="1"/>
    </xf>
    <xf numFmtId="0" fontId="7" fillId="0" borderId="11" xfId="0" applyFont="1" applyFill="1" applyBorder="1" applyAlignment="1">
      <alignment horizontal="center" vertical="center" wrapText="1"/>
    </xf>
    <xf numFmtId="166" fontId="7" fillId="0" borderId="11" xfId="0" applyNumberFormat="1" applyFont="1" applyFill="1" applyBorder="1" applyAlignment="1">
      <alignment horizontal="center" vertical="center" wrapText="1"/>
    </xf>
    <xf numFmtId="0" fontId="7" fillId="0" borderId="11" xfId="0" applyNumberFormat="1" applyFont="1" applyFill="1" applyBorder="1" applyAlignment="1">
      <alignment horizontal="center" vertical="center" wrapText="1"/>
    </xf>
    <xf numFmtId="0" fontId="7" fillId="0" borderId="10" xfId="0" applyFont="1" applyFill="1" applyBorder="1" applyAlignment="1">
      <alignment vertical="center" wrapText="1" shrinkToFit="1"/>
    </xf>
    <xf numFmtId="0" fontId="7" fillId="0" borderId="10" xfId="3" applyNumberFormat="1" applyFont="1" applyFill="1" applyBorder="1" applyAlignment="1">
      <alignment horizontal="justify" vertical="center" wrapText="1"/>
    </xf>
    <xf numFmtId="0" fontId="7" fillId="0" borderId="10" xfId="3" applyNumberFormat="1" applyFont="1" applyFill="1" applyBorder="1" applyAlignment="1">
      <alignment horizontal="center" vertical="center" wrapText="1"/>
    </xf>
    <xf numFmtId="166" fontId="7" fillId="0" borderId="10" xfId="3" applyNumberFormat="1" applyFont="1" applyFill="1" applyBorder="1" applyAlignment="1">
      <alignment horizontal="center" vertical="center" wrapText="1"/>
    </xf>
    <xf numFmtId="0" fontId="7" fillId="0" borderId="10" xfId="3" applyFont="1" applyFill="1" applyBorder="1" applyAlignment="1">
      <alignment horizontal="justify" vertical="center" wrapText="1"/>
    </xf>
    <xf numFmtId="0" fontId="7" fillId="0" borderId="10" xfId="3" applyFont="1" applyFill="1" applyBorder="1" applyAlignment="1">
      <alignment horizontal="center" vertical="center" wrapText="1"/>
    </xf>
    <xf numFmtId="0" fontId="7" fillId="0" borderId="10" xfId="0" applyNumberFormat="1" applyFont="1" applyFill="1" applyBorder="1" applyAlignment="1">
      <alignment horizontal="justify" vertical="top" wrapText="1"/>
    </xf>
    <xf numFmtId="0" fontId="7" fillId="0" borderId="12" xfId="0" applyNumberFormat="1" applyFont="1" applyFill="1" applyBorder="1" applyAlignment="1">
      <alignment horizontal="justify" vertical="center" wrapText="1"/>
    </xf>
    <xf numFmtId="0" fontId="6" fillId="0" borderId="13"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4" fontId="7" fillId="0" borderId="12" xfId="0" applyNumberFormat="1" applyFont="1" applyFill="1" applyBorder="1" applyAlignment="1">
      <alignment horizontal="center"/>
    </xf>
    <xf numFmtId="0" fontId="7" fillId="0" borderId="12" xfId="0" applyFont="1" applyFill="1" applyBorder="1"/>
    <xf numFmtId="0" fontId="7" fillId="0" borderId="16" xfId="0" applyFont="1" applyFill="1" applyBorder="1"/>
    <xf numFmtId="0" fontId="15" fillId="0" borderId="17" xfId="0" applyFont="1" applyFill="1" applyBorder="1" applyAlignment="1"/>
    <xf numFmtId="0" fontId="7" fillId="0" borderId="18" xfId="0" applyFont="1" applyFill="1" applyBorder="1" applyAlignment="1"/>
    <xf numFmtId="0" fontId="7" fillId="0" borderId="18" xfId="0" applyFont="1" applyFill="1" applyBorder="1" applyAlignment="1"/>
    <xf numFmtId="0" fontId="7" fillId="0" borderId="18" xfId="0" applyFont="1" applyFill="1" applyBorder="1"/>
    <xf numFmtId="0" fontId="7" fillId="0" borderId="19" xfId="0" applyFont="1" applyFill="1" applyBorder="1"/>
    <xf numFmtId="0" fontId="7" fillId="0" borderId="20" xfId="0" applyFont="1" applyFill="1" applyBorder="1" applyAlignment="1"/>
    <xf numFmtId="0" fontId="7" fillId="0" borderId="2" xfId="0" applyFont="1" applyFill="1" applyBorder="1" applyAlignment="1"/>
    <xf numFmtId="0" fontId="7" fillId="0" borderId="2" xfId="0" applyFont="1" applyFill="1" applyBorder="1" applyAlignment="1">
      <alignment horizontal="justify" vertical="center"/>
    </xf>
    <xf numFmtId="0" fontId="7" fillId="0" borderId="2" xfId="0" applyFont="1" applyFill="1" applyBorder="1" applyAlignment="1">
      <alignment horizontal="center"/>
    </xf>
    <xf numFmtId="0" fontId="7" fillId="0" borderId="21" xfId="0" applyFont="1" applyFill="1" applyBorder="1" applyAlignment="1"/>
    <xf numFmtId="165" fontId="7" fillId="0" borderId="21" xfId="0" applyNumberFormat="1" applyFont="1" applyFill="1" applyBorder="1" applyAlignment="1"/>
    <xf numFmtId="0" fontId="7" fillId="0" borderId="2" xfId="0" applyFont="1" applyFill="1" applyBorder="1"/>
    <xf numFmtId="0" fontId="7" fillId="0" borderId="22" xfId="0" applyFont="1" applyFill="1" applyBorder="1"/>
    <xf numFmtId="0" fontId="6" fillId="0" borderId="20" xfId="0" applyFont="1" applyFill="1" applyBorder="1"/>
    <xf numFmtId="0" fontId="6" fillId="0" borderId="2" xfId="0" applyFont="1" applyFill="1" applyBorder="1"/>
    <xf numFmtId="165" fontId="7" fillId="0" borderId="2" xfId="0" applyNumberFormat="1" applyFont="1" applyFill="1" applyBorder="1"/>
    <xf numFmtId="0" fontId="7" fillId="0" borderId="20" xfId="0" applyFont="1" applyFill="1" applyBorder="1"/>
    <xf numFmtId="0" fontId="7" fillId="0" borderId="23" xfId="0" applyFont="1" applyFill="1" applyBorder="1"/>
    <xf numFmtId="0" fontId="7" fillId="0" borderId="21" xfId="0" applyFont="1" applyFill="1" applyBorder="1"/>
    <xf numFmtId="0" fontId="7" fillId="0" borderId="21" xfId="0" applyFont="1" applyFill="1" applyBorder="1" applyAlignment="1">
      <alignment horizontal="justify" vertical="center"/>
    </xf>
    <xf numFmtId="0" fontId="7" fillId="0" borderId="21" xfId="0" applyFont="1" applyFill="1" applyBorder="1" applyAlignment="1">
      <alignment horizontal="center"/>
    </xf>
    <xf numFmtId="165" fontId="7" fillId="0" borderId="21" xfId="0" applyNumberFormat="1" applyFont="1" applyFill="1" applyBorder="1"/>
    <xf numFmtId="0" fontId="7" fillId="0" borderId="24" xfId="0" applyFont="1" applyFill="1" applyBorder="1"/>
    <xf numFmtId="0" fontId="6" fillId="0" borderId="25" xfId="0" applyFont="1" applyFill="1" applyBorder="1" applyAlignment="1">
      <alignment horizontal="center"/>
    </xf>
    <xf numFmtId="0" fontId="6" fillId="0" borderId="14" xfId="0" applyFont="1" applyFill="1" applyBorder="1" applyAlignment="1">
      <alignment horizontal="center"/>
    </xf>
    <xf numFmtId="0" fontId="7" fillId="0" borderId="14" xfId="0" applyFont="1" applyFill="1" applyBorder="1"/>
    <xf numFmtId="0" fontId="6" fillId="0" borderId="15" xfId="0" applyFont="1" applyFill="1" applyBorder="1" applyAlignment="1">
      <alignment horizontal="center"/>
    </xf>
    <xf numFmtId="0" fontId="7" fillId="0" borderId="2" xfId="0" applyFont="1" applyFill="1" applyBorder="1" applyAlignment="1">
      <alignment horizontal="center"/>
    </xf>
    <xf numFmtId="0" fontId="6" fillId="0" borderId="14" xfId="0" applyFont="1" applyFill="1" applyBorder="1" applyAlignment="1">
      <alignment horizontal="left"/>
    </xf>
    <xf numFmtId="0" fontId="6" fillId="0" borderId="15" xfId="0" applyFont="1" applyFill="1" applyBorder="1" applyAlignment="1">
      <alignment horizontal="left"/>
    </xf>
    <xf numFmtId="0" fontId="7" fillId="0" borderId="25" xfId="0" applyFont="1" applyFill="1" applyBorder="1" applyAlignment="1">
      <alignment horizontal="center"/>
    </xf>
    <xf numFmtId="0" fontId="7" fillId="0" borderId="15" xfId="0" applyFont="1" applyFill="1" applyBorder="1" applyAlignment="1">
      <alignment horizontal="center"/>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left" vertical="center"/>
    </xf>
    <xf numFmtId="0" fontId="7" fillId="0" borderId="25" xfId="0" applyFont="1" applyFill="1" applyBorder="1" applyAlignment="1">
      <alignment horizontal="left" vertical="center"/>
    </xf>
    <xf numFmtId="0" fontId="6" fillId="0" borderId="10" xfId="0" applyFont="1" applyFill="1" applyBorder="1" applyAlignment="1">
      <alignment horizontal="center"/>
    </xf>
    <xf numFmtId="4" fontId="7" fillId="0" borderId="15" xfId="0" applyNumberFormat="1" applyFont="1" applyFill="1" applyBorder="1"/>
    <xf numFmtId="0" fontId="7" fillId="0" borderId="23" xfId="0" applyFont="1" applyFill="1" applyBorder="1" applyAlignment="1">
      <alignment horizontal="left" vertical="center"/>
    </xf>
    <xf numFmtId="0" fontId="7" fillId="0" borderId="21" xfId="0" applyFont="1" applyFill="1" applyBorder="1" applyAlignment="1">
      <alignment horizontal="left" vertical="center"/>
    </xf>
    <xf numFmtId="0" fontId="6" fillId="0" borderId="26" xfId="0" applyFont="1" applyFill="1" applyBorder="1" applyAlignment="1">
      <alignment horizontal="center"/>
    </xf>
    <xf numFmtId="10" fontId="7" fillId="0" borderId="24" xfId="0" applyNumberFormat="1" applyFont="1" applyFill="1" applyBorder="1"/>
    <xf numFmtId="0" fontId="7" fillId="0" borderId="14" xfId="0" applyFont="1" applyFill="1" applyBorder="1" applyAlignment="1">
      <alignment horizontal="left" vertical="center"/>
    </xf>
    <xf numFmtId="10" fontId="7" fillId="0" borderId="15" xfId="0" applyNumberFormat="1" applyFont="1" applyFill="1" applyBorder="1"/>
    <xf numFmtId="0" fontId="7" fillId="0" borderId="2" xfId="0" applyFont="1" applyFill="1" applyBorder="1" applyAlignment="1"/>
    <xf numFmtId="0" fontId="18" fillId="0" borderId="2" xfId="0" applyFont="1" applyFill="1" applyBorder="1" applyAlignment="1">
      <alignment vertical="justify" wrapText="1"/>
    </xf>
    <xf numFmtId="0" fontId="19" fillId="0" borderId="2" xfId="0" applyFont="1" applyFill="1" applyBorder="1" applyAlignment="1">
      <alignment vertical="justify" wrapText="1"/>
    </xf>
    <xf numFmtId="0" fontId="19" fillId="0" borderId="2" xfId="0" applyFont="1" applyFill="1" applyBorder="1" applyAlignment="1">
      <alignment horizontal="justify" vertical="center" wrapText="1"/>
    </xf>
    <xf numFmtId="0" fontId="18" fillId="0" borderId="2" xfId="0" applyFont="1" applyFill="1" applyBorder="1" applyAlignment="1">
      <alignment horizontal="center" vertical="justify" wrapText="1"/>
    </xf>
    <xf numFmtId="165" fontId="18" fillId="0" borderId="2" xfId="0" applyNumberFormat="1" applyFont="1" applyFill="1" applyBorder="1" applyAlignment="1">
      <alignment vertical="justify" wrapText="1"/>
    </xf>
  </cellXfs>
  <cellStyles count="4">
    <cellStyle name="Normal" xfId="0" builtinId="0"/>
    <cellStyle name="Normal 13 2" xfId="3"/>
    <cellStyle name="Normal 7 2" xfId="1"/>
    <cellStyle name="Normal 8"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171450</xdr:colOff>
      <xdr:row>0</xdr:row>
      <xdr:rowOff>57150</xdr:rowOff>
    </xdr:from>
    <xdr:to>
      <xdr:col>3</xdr:col>
      <xdr:colOff>57150</xdr:colOff>
      <xdr:row>4</xdr:row>
      <xdr:rowOff>152400</xdr:rowOff>
    </xdr:to>
    <xdr:pic>
      <xdr:nvPicPr>
        <xdr:cNvPr id="2"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3"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4"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5"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6"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7"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8"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9"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0"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1"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2"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3"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4"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5"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6"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171450</xdr:colOff>
      <xdr:row>0</xdr:row>
      <xdr:rowOff>57150</xdr:rowOff>
    </xdr:from>
    <xdr:to>
      <xdr:col>3</xdr:col>
      <xdr:colOff>57150</xdr:colOff>
      <xdr:row>4</xdr:row>
      <xdr:rowOff>152400</xdr:rowOff>
    </xdr:to>
    <xdr:pic>
      <xdr:nvPicPr>
        <xdr:cNvPr id="17" name="7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3133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30" sqref="C30"/>
    </sheetView>
  </sheetViews>
  <sheetFormatPr baseColWidth="10" defaultColWidth="9.140625" defaultRowHeight="15" x14ac:dyDescent="0.2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355</v>
      </c>
    </row>
    <row r="5" spans="1:15" x14ac:dyDescent="0.25">
      <c r="B5" s="1" t="s">
        <v>6</v>
      </c>
      <c r="C5" s="4">
        <v>42735</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39.29</v>
      </c>
      <c r="N11" s="3">
        <v>1</v>
      </c>
      <c r="O11" s="3" t="s">
        <v>34</v>
      </c>
    </row>
    <row r="12" spans="1:15" x14ac:dyDescent="0.25">
      <c r="A12" s="1">
        <v>2</v>
      </c>
      <c r="B12" t="s">
        <v>35</v>
      </c>
      <c r="C12" s="3" t="s">
        <v>25</v>
      </c>
      <c r="D12" s="3" t="s">
        <v>36</v>
      </c>
      <c r="E12" s="3" t="s">
        <v>37</v>
      </c>
      <c r="F12" s="3" t="s">
        <v>38</v>
      </c>
      <c r="G12" s="3" t="s">
        <v>39</v>
      </c>
      <c r="H12" s="3" t="s">
        <v>40</v>
      </c>
      <c r="I12" s="3" t="s">
        <v>41</v>
      </c>
      <c r="J12" s="3">
        <v>1</v>
      </c>
      <c r="K12" s="2" t="s">
        <v>42</v>
      </c>
      <c r="L12" s="2" t="s">
        <v>43</v>
      </c>
      <c r="M12" s="3">
        <v>34.86</v>
      </c>
      <c r="N12" s="3">
        <v>1</v>
      </c>
      <c r="O12" s="3" t="s">
        <v>34</v>
      </c>
    </row>
    <row r="13" spans="1:15" x14ac:dyDescent="0.25">
      <c r="A13" s="1">
        <v>3</v>
      </c>
      <c r="B13" t="s">
        <v>44</v>
      </c>
      <c r="C13" s="3" t="s">
        <v>25</v>
      </c>
      <c r="D13" s="3" t="s">
        <v>36</v>
      </c>
      <c r="E13" s="3" t="s">
        <v>45</v>
      </c>
      <c r="F13" s="3" t="s">
        <v>46</v>
      </c>
      <c r="G13" s="3" t="s">
        <v>47</v>
      </c>
      <c r="H13" s="3" t="s">
        <v>48</v>
      </c>
      <c r="I13" s="3" t="s">
        <v>49</v>
      </c>
      <c r="J13" s="3">
        <v>2</v>
      </c>
      <c r="K13" s="2" t="s">
        <v>50</v>
      </c>
      <c r="L13" s="2" t="s">
        <v>51</v>
      </c>
      <c r="M13" s="3">
        <v>30.71</v>
      </c>
      <c r="N13" s="3">
        <v>2</v>
      </c>
      <c r="O13" s="3" t="s">
        <v>34</v>
      </c>
    </row>
    <row r="14" spans="1:15" x14ac:dyDescent="0.25">
      <c r="A14" s="1">
        <v>4</v>
      </c>
      <c r="B14" t="s">
        <v>52</v>
      </c>
      <c r="C14" s="3" t="s">
        <v>25</v>
      </c>
      <c r="D14" s="3" t="s">
        <v>36</v>
      </c>
      <c r="E14" s="3" t="s">
        <v>53</v>
      </c>
      <c r="F14" s="3" t="s">
        <v>54</v>
      </c>
      <c r="G14" s="3" t="s">
        <v>55</v>
      </c>
      <c r="H14" s="3" t="s">
        <v>56</v>
      </c>
      <c r="I14" s="3" t="s">
        <v>57</v>
      </c>
      <c r="J14" s="3">
        <v>1</v>
      </c>
      <c r="K14" s="2" t="s">
        <v>32</v>
      </c>
      <c r="L14" s="2" t="s">
        <v>58</v>
      </c>
      <c r="M14" s="3">
        <v>4.29</v>
      </c>
      <c r="N14" s="3">
        <v>1</v>
      </c>
      <c r="O14" s="3" t="s">
        <v>34</v>
      </c>
    </row>
    <row r="15" spans="1:15" x14ac:dyDescent="0.25">
      <c r="A15" s="1">
        <v>5</v>
      </c>
      <c r="B15" t="s">
        <v>59</v>
      </c>
      <c r="C15" s="3" t="s">
        <v>25</v>
      </c>
      <c r="D15" s="3" t="s">
        <v>60</v>
      </c>
      <c r="E15" s="3" t="s">
        <v>61</v>
      </c>
      <c r="F15" s="3" t="s">
        <v>62</v>
      </c>
      <c r="G15" s="3" t="s">
        <v>63</v>
      </c>
      <c r="H15" s="3" t="s">
        <v>64</v>
      </c>
      <c r="I15" s="3" t="s">
        <v>65</v>
      </c>
      <c r="J15" s="3">
        <v>1</v>
      </c>
      <c r="K15" s="2" t="s">
        <v>32</v>
      </c>
      <c r="L15" s="2" t="s">
        <v>66</v>
      </c>
      <c r="M15" s="3">
        <v>13</v>
      </c>
      <c r="N15" s="3">
        <v>1</v>
      </c>
      <c r="O15" s="3" t="s">
        <v>34</v>
      </c>
    </row>
    <row r="16" spans="1:15" x14ac:dyDescent="0.25">
      <c r="A16" s="1">
        <v>6</v>
      </c>
      <c r="B16" t="s">
        <v>67</v>
      </c>
      <c r="C16" s="3" t="s">
        <v>25</v>
      </c>
      <c r="D16" s="3" t="s">
        <v>60</v>
      </c>
      <c r="E16" s="3" t="s">
        <v>68</v>
      </c>
      <c r="F16" s="3" t="s">
        <v>69</v>
      </c>
      <c r="G16" s="3" t="s">
        <v>70</v>
      </c>
      <c r="H16" s="3" t="s">
        <v>71</v>
      </c>
      <c r="I16" s="3" t="s">
        <v>72</v>
      </c>
      <c r="J16" s="3">
        <v>2</v>
      </c>
      <c r="K16" s="2" t="s">
        <v>66</v>
      </c>
      <c r="L16" s="2" t="s">
        <v>73</v>
      </c>
      <c r="M16" s="3">
        <v>52.14</v>
      </c>
      <c r="N16" s="3">
        <v>0</v>
      </c>
      <c r="O16" s="3" t="s">
        <v>34</v>
      </c>
    </row>
    <row r="17" spans="1:15" x14ac:dyDescent="0.25">
      <c r="A17" s="1">
        <v>7</v>
      </c>
      <c r="B17" t="s">
        <v>74</v>
      </c>
      <c r="C17" s="3" t="s">
        <v>25</v>
      </c>
      <c r="D17" s="3" t="s">
        <v>36</v>
      </c>
      <c r="E17" s="3" t="s">
        <v>75</v>
      </c>
      <c r="F17" s="3" t="s">
        <v>76</v>
      </c>
      <c r="G17" s="3" t="s">
        <v>77</v>
      </c>
      <c r="H17" s="3" t="s">
        <v>78</v>
      </c>
      <c r="I17" s="3" t="s">
        <v>79</v>
      </c>
      <c r="J17" s="3">
        <v>3</v>
      </c>
      <c r="K17" s="2" t="s">
        <v>42</v>
      </c>
      <c r="L17" s="2" t="s">
        <v>33</v>
      </c>
      <c r="M17" s="3">
        <v>43.57</v>
      </c>
      <c r="N17" s="3">
        <v>3</v>
      </c>
      <c r="O17" s="3" t="s">
        <v>34</v>
      </c>
    </row>
    <row r="18" spans="1:15" x14ac:dyDescent="0.25">
      <c r="A18" s="1">
        <v>8</v>
      </c>
      <c r="B18" t="s">
        <v>80</v>
      </c>
      <c r="C18" s="3" t="s">
        <v>25</v>
      </c>
      <c r="D18" s="3" t="s">
        <v>36</v>
      </c>
      <c r="E18" s="3" t="s">
        <v>81</v>
      </c>
      <c r="F18" s="3" t="s">
        <v>82</v>
      </c>
      <c r="G18" s="3" t="s">
        <v>83</v>
      </c>
      <c r="H18" s="3" t="s">
        <v>84</v>
      </c>
      <c r="I18" s="3" t="s">
        <v>85</v>
      </c>
      <c r="J18" s="3">
        <v>1</v>
      </c>
      <c r="K18" s="2" t="s">
        <v>86</v>
      </c>
      <c r="L18" s="2" t="s">
        <v>50</v>
      </c>
      <c r="M18" s="3">
        <v>47.71</v>
      </c>
      <c r="N18" s="3">
        <v>1</v>
      </c>
      <c r="O18" s="3" t="s">
        <v>34</v>
      </c>
    </row>
    <row r="19" spans="1:15" x14ac:dyDescent="0.25">
      <c r="A19" s="1">
        <v>9</v>
      </c>
      <c r="B19" t="s">
        <v>87</v>
      </c>
      <c r="C19" s="3" t="s">
        <v>25</v>
      </c>
      <c r="D19" s="3" t="s">
        <v>36</v>
      </c>
      <c r="E19" s="3" t="s">
        <v>88</v>
      </c>
      <c r="F19" s="3" t="s">
        <v>89</v>
      </c>
      <c r="G19" s="3" t="s">
        <v>90</v>
      </c>
      <c r="H19" s="3" t="s">
        <v>91</v>
      </c>
      <c r="I19" s="3" t="s">
        <v>72</v>
      </c>
      <c r="J19" s="3">
        <v>1</v>
      </c>
      <c r="K19" s="2" t="s">
        <v>50</v>
      </c>
      <c r="L19" s="2" t="s">
        <v>32</v>
      </c>
      <c r="M19" s="3">
        <v>4.57</v>
      </c>
      <c r="N19" s="3">
        <v>1</v>
      </c>
      <c r="O19" s="3" t="s">
        <v>34</v>
      </c>
    </row>
    <row r="20" spans="1:15" x14ac:dyDescent="0.25">
      <c r="A20" s="1">
        <v>10</v>
      </c>
      <c r="B20" t="s">
        <v>92</v>
      </c>
      <c r="C20" s="3" t="s">
        <v>25</v>
      </c>
      <c r="D20" s="3" t="s">
        <v>26</v>
      </c>
      <c r="E20" s="3" t="s">
        <v>93</v>
      </c>
      <c r="F20" s="3" t="s">
        <v>94</v>
      </c>
      <c r="G20" s="3" t="s">
        <v>95</v>
      </c>
      <c r="H20" s="3" t="s">
        <v>96</v>
      </c>
      <c r="I20" s="3" t="s">
        <v>97</v>
      </c>
      <c r="J20" s="3">
        <v>1</v>
      </c>
      <c r="K20" s="2" t="s">
        <v>50</v>
      </c>
      <c r="L20" s="2" t="s">
        <v>32</v>
      </c>
      <c r="M20" s="3">
        <v>4.57</v>
      </c>
      <c r="N20" s="3">
        <v>1</v>
      </c>
      <c r="O20" s="3" t="s">
        <v>34</v>
      </c>
    </row>
    <row r="21" spans="1:15" x14ac:dyDescent="0.25">
      <c r="A21" s="1">
        <v>11</v>
      </c>
      <c r="B21" t="s">
        <v>98</v>
      </c>
      <c r="C21" s="3" t="s">
        <v>25</v>
      </c>
      <c r="D21" s="3" t="s">
        <v>36</v>
      </c>
      <c r="E21" s="3" t="s">
        <v>99</v>
      </c>
      <c r="F21" s="3" t="s">
        <v>100</v>
      </c>
      <c r="G21" s="3" t="s">
        <v>101</v>
      </c>
      <c r="H21" s="3" t="s">
        <v>102</v>
      </c>
      <c r="I21" s="3" t="s">
        <v>72</v>
      </c>
      <c r="J21" s="3">
        <v>1</v>
      </c>
      <c r="K21" s="2" t="s">
        <v>50</v>
      </c>
      <c r="L21" s="2" t="s">
        <v>32</v>
      </c>
      <c r="M21" s="3">
        <v>4.57</v>
      </c>
      <c r="N21" s="3">
        <v>1</v>
      </c>
      <c r="O21" s="3" t="s">
        <v>34</v>
      </c>
    </row>
    <row r="22" spans="1:15" x14ac:dyDescent="0.25">
      <c r="A22" s="1">
        <v>12</v>
      </c>
      <c r="B22" t="s">
        <v>103</v>
      </c>
      <c r="C22" s="3" t="s">
        <v>25</v>
      </c>
      <c r="D22" s="3" t="s">
        <v>36</v>
      </c>
      <c r="E22" s="3" t="s">
        <v>104</v>
      </c>
      <c r="F22" s="3" t="s">
        <v>105</v>
      </c>
      <c r="G22" s="3" t="s">
        <v>106</v>
      </c>
      <c r="H22" s="3" t="s">
        <v>107</v>
      </c>
      <c r="I22" s="3" t="s">
        <v>108</v>
      </c>
      <c r="J22" s="3">
        <v>1</v>
      </c>
      <c r="K22" s="2" t="s">
        <v>32</v>
      </c>
      <c r="L22" s="2" t="s">
        <v>66</v>
      </c>
      <c r="M22" s="3">
        <v>13</v>
      </c>
      <c r="N22" s="3">
        <v>1</v>
      </c>
      <c r="O22" s="3" t="s">
        <v>34</v>
      </c>
    </row>
    <row r="23" spans="1:15" x14ac:dyDescent="0.25">
      <c r="A23" s="1">
        <v>13</v>
      </c>
      <c r="B23" t="s">
        <v>109</v>
      </c>
      <c r="C23" s="3" t="s">
        <v>25</v>
      </c>
      <c r="D23" s="3" t="s">
        <v>36</v>
      </c>
      <c r="E23" s="3" t="s">
        <v>110</v>
      </c>
      <c r="F23" s="3" t="s">
        <v>111</v>
      </c>
      <c r="G23" s="3" t="s">
        <v>112</v>
      </c>
      <c r="H23" s="3" t="s">
        <v>113</v>
      </c>
      <c r="I23" s="3" t="s">
        <v>114</v>
      </c>
      <c r="J23" s="3">
        <v>1</v>
      </c>
      <c r="K23" s="2" t="s">
        <v>32</v>
      </c>
      <c r="L23" s="2" t="s">
        <v>66</v>
      </c>
      <c r="M23" s="3">
        <v>13</v>
      </c>
      <c r="N23" s="3">
        <v>1</v>
      </c>
      <c r="O23" s="3" t="s">
        <v>34</v>
      </c>
    </row>
    <row r="24" spans="1:15" x14ac:dyDescent="0.25">
      <c r="A24" s="1">
        <v>14</v>
      </c>
      <c r="B24" t="s">
        <v>115</v>
      </c>
      <c r="C24" s="3" t="s">
        <v>25</v>
      </c>
      <c r="D24" s="3" t="s">
        <v>116</v>
      </c>
      <c r="E24" s="3" t="s">
        <v>117</v>
      </c>
      <c r="F24" s="3" t="s">
        <v>118</v>
      </c>
      <c r="G24" s="3" t="s">
        <v>119</v>
      </c>
      <c r="H24" s="3" t="s">
        <v>120</v>
      </c>
      <c r="I24" s="3" t="s">
        <v>121</v>
      </c>
      <c r="J24" s="3">
        <v>2</v>
      </c>
      <c r="K24" s="2" t="s">
        <v>122</v>
      </c>
      <c r="L24" s="2" t="s">
        <v>123</v>
      </c>
      <c r="M24" s="3">
        <v>39.29</v>
      </c>
      <c r="N24" s="3">
        <v>2</v>
      </c>
      <c r="O24" s="3" t="s">
        <v>34</v>
      </c>
    </row>
    <row r="25" spans="1:15" x14ac:dyDescent="0.25">
      <c r="A25" s="1">
        <v>15</v>
      </c>
      <c r="B25" t="s">
        <v>124</v>
      </c>
      <c r="C25" s="3" t="s">
        <v>25</v>
      </c>
      <c r="D25" s="3" t="s">
        <v>36</v>
      </c>
      <c r="E25" s="3" t="s">
        <v>125</v>
      </c>
      <c r="F25" s="3" t="s">
        <v>126</v>
      </c>
      <c r="G25" s="3" t="s">
        <v>127</v>
      </c>
      <c r="H25" s="3" t="s">
        <v>128</v>
      </c>
      <c r="I25" s="3" t="s">
        <v>129</v>
      </c>
      <c r="J25" s="3">
        <v>1</v>
      </c>
      <c r="K25" s="2" t="s">
        <v>50</v>
      </c>
      <c r="L25" s="2" t="s">
        <v>58</v>
      </c>
      <c r="M25" s="3">
        <v>8.86</v>
      </c>
      <c r="N25" s="3">
        <v>1</v>
      </c>
      <c r="O25" s="3" t="s">
        <v>34</v>
      </c>
    </row>
    <row r="26" spans="1:15" x14ac:dyDescent="0.25">
      <c r="A26" s="1">
        <v>16</v>
      </c>
      <c r="B26" t="s">
        <v>130</v>
      </c>
      <c r="C26" s="3" t="s">
        <v>25</v>
      </c>
      <c r="D26" s="3" t="s">
        <v>36</v>
      </c>
      <c r="E26" s="3" t="s">
        <v>131</v>
      </c>
      <c r="F26" s="3" t="s">
        <v>132</v>
      </c>
      <c r="G26" s="3" t="s">
        <v>133</v>
      </c>
      <c r="H26" s="3" t="s">
        <v>134</v>
      </c>
      <c r="I26" s="3" t="s">
        <v>135</v>
      </c>
      <c r="J26" s="3">
        <v>1</v>
      </c>
      <c r="K26" s="2" t="s">
        <v>50</v>
      </c>
      <c r="L26" s="2" t="s">
        <v>136</v>
      </c>
      <c r="M26" s="3">
        <v>42.29</v>
      </c>
      <c r="N26" s="3">
        <v>1</v>
      </c>
      <c r="O26" s="3" t="s">
        <v>34</v>
      </c>
    </row>
    <row r="27" spans="1:15" x14ac:dyDescent="0.25">
      <c r="A27" s="1">
        <v>17</v>
      </c>
      <c r="B27" t="s">
        <v>137</v>
      </c>
      <c r="C27" s="3" t="s">
        <v>25</v>
      </c>
      <c r="D27" s="3" t="s">
        <v>36</v>
      </c>
      <c r="E27" s="3" t="s">
        <v>138</v>
      </c>
      <c r="F27" s="3" t="s">
        <v>139</v>
      </c>
      <c r="G27" s="3" t="s">
        <v>140</v>
      </c>
      <c r="H27" s="3" t="s">
        <v>141</v>
      </c>
      <c r="I27" s="3" t="s">
        <v>72</v>
      </c>
      <c r="J27" s="3">
        <v>1</v>
      </c>
      <c r="K27" s="2" t="s">
        <v>142</v>
      </c>
      <c r="L27" s="2" t="s">
        <v>143</v>
      </c>
      <c r="M27" s="3">
        <v>52.14</v>
      </c>
      <c r="N27" s="3">
        <v>0</v>
      </c>
      <c r="O27" s="3" t="s">
        <v>34</v>
      </c>
    </row>
    <row r="28" spans="1:15" x14ac:dyDescent="0.25">
      <c r="A28" s="1">
        <v>18</v>
      </c>
      <c r="B28" t="s">
        <v>144</v>
      </c>
      <c r="C28" s="3" t="s">
        <v>25</v>
      </c>
      <c r="D28" s="3" t="s">
        <v>36</v>
      </c>
      <c r="E28" s="3" t="s">
        <v>145</v>
      </c>
      <c r="F28" s="3" t="s">
        <v>146</v>
      </c>
      <c r="G28" s="3" t="s">
        <v>147</v>
      </c>
      <c r="H28" s="3" t="s">
        <v>148</v>
      </c>
      <c r="I28" s="3" t="s">
        <v>149</v>
      </c>
      <c r="J28" s="3">
        <v>2</v>
      </c>
      <c r="K28" s="2" t="s">
        <v>142</v>
      </c>
      <c r="L28" s="2" t="s">
        <v>143</v>
      </c>
      <c r="M28" s="3">
        <v>52.14</v>
      </c>
      <c r="N28" s="3">
        <v>0</v>
      </c>
      <c r="O28" s="3" t="s">
        <v>34</v>
      </c>
    </row>
    <row r="29" spans="1:15" x14ac:dyDescent="0.25">
      <c r="A29" s="1">
        <v>19</v>
      </c>
      <c r="B29" t="s">
        <v>150</v>
      </c>
      <c r="C29" s="3" t="s">
        <v>25</v>
      </c>
      <c r="D29" s="3" t="s">
        <v>36</v>
      </c>
      <c r="E29" s="3" t="s">
        <v>151</v>
      </c>
      <c r="F29" s="3" t="s">
        <v>152</v>
      </c>
      <c r="G29" s="3" t="s">
        <v>153</v>
      </c>
      <c r="H29" s="3" t="s">
        <v>154</v>
      </c>
      <c r="I29" s="3" t="s">
        <v>155</v>
      </c>
      <c r="J29" s="3">
        <v>2</v>
      </c>
      <c r="K29" s="2" t="s">
        <v>50</v>
      </c>
      <c r="L29" s="2" t="s">
        <v>156</v>
      </c>
      <c r="M29" s="3">
        <v>15.43</v>
      </c>
      <c r="N29" s="3">
        <v>2</v>
      </c>
      <c r="O29" s="3" t="s">
        <v>34</v>
      </c>
    </row>
    <row r="30" spans="1:15" x14ac:dyDescent="0.25">
      <c r="A30" s="1">
        <v>20</v>
      </c>
      <c r="B30" t="s">
        <v>157</v>
      </c>
      <c r="C30" s="3" t="s">
        <v>25</v>
      </c>
      <c r="D30" s="3" t="s">
        <v>36</v>
      </c>
      <c r="E30" s="3" t="s">
        <v>158</v>
      </c>
      <c r="F30" s="3" t="s">
        <v>152</v>
      </c>
      <c r="G30" s="3" t="s">
        <v>159</v>
      </c>
      <c r="H30" s="3" t="s">
        <v>154</v>
      </c>
      <c r="I30" s="3" t="s">
        <v>41</v>
      </c>
      <c r="J30" s="3">
        <v>1</v>
      </c>
      <c r="K30" s="2" t="s">
        <v>50</v>
      </c>
      <c r="L30" s="2" t="s">
        <v>122</v>
      </c>
      <c r="M30" s="3">
        <v>4.43</v>
      </c>
      <c r="N30" s="3">
        <v>1</v>
      </c>
      <c r="O30" s="3" t="s">
        <v>34</v>
      </c>
    </row>
    <row r="31" spans="1:15" x14ac:dyDescent="0.25">
      <c r="A31" s="1">
        <v>21</v>
      </c>
      <c r="B31" t="s">
        <v>160</v>
      </c>
      <c r="C31" s="3" t="s">
        <v>25</v>
      </c>
      <c r="D31" s="3" t="s">
        <v>36</v>
      </c>
      <c r="E31" s="3" t="s">
        <v>161</v>
      </c>
      <c r="F31" s="3" t="s">
        <v>162</v>
      </c>
      <c r="G31" s="3" t="s">
        <v>163</v>
      </c>
      <c r="H31" s="3" t="s">
        <v>164</v>
      </c>
      <c r="I31" s="3" t="s">
        <v>165</v>
      </c>
      <c r="J31" s="3">
        <v>2</v>
      </c>
      <c r="K31" s="2" t="s">
        <v>142</v>
      </c>
      <c r="L31" s="2" t="s">
        <v>143</v>
      </c>
      <c r="M31" s="3">
        <v>52.14</v>
      </c>
      <c r="N31" s="3">
        <v>1</v>
      </c>
      <c r="O31" s="3" t="s">
        <v>34</v>
      </c>
    </row>
    <row r="32" spans="1:15" x14ac:dyDescent="0.25">
      <c r="A32" s="1">
        <v>22</v>
      </c>
      <c r="B32" t="s">
        <v>166</v>
      </c>
      <c r="C32" s="3" t="s">
        <v>25</v>
      </c>
      <c r="D32" s="3" t="s">
        <v>36</v>
      </c>
      <c r="E32" s="3" t="s">
        <v>167</v>
      </c>
      <c r="F32" s="3" t="s">
        <v>168</v>
      </c>
      <c r="G32" s="3" t="s">
        <v>169</v>
      </c>
      <c r="H32" s="3" t="s">
        <v>170</v>
      </c>
      <c r="I32" s="3" t="s">
        <v>171</v>
      </c>
      <c r="J32" s="3">
        <v>1</v>
      </c>
      <c r="K32" s="2" t="s">
        <v>50</v>
      </c>
      <c r="L32" s="2" t="s">
        <v>32</v>
      </c>
      <c r="M32" s="3">
        <v>4.57</v>
      </c>
      <c r="N32" s="3">
        <v>1</v>
      </c>
      <c r="O32" s="3" t="s">
        <v>34</v>
      </c>
    </row>
    <row r="33" spans="1:15" x14ac:dyDescent="0.25">
      <c r="A33" s="1">
        <v>23</v>
      </c>
      <c r="B33" t="s">
        <v>172</v>
      </c>
      <c r="C33" s="3" t="s">
        <v>25</v>
      </c>
      <c r="D33" s="3" t="s">
        <v>36</v>
      </c>
      <c r="E33" s="3" t="s">
        <v>173</v>
      </c>
      <c r="F33" s="3" t="s">
        <v>174</v>
      </c>
      <c r="G33" s="3" t="s">
        <v>175</v>
      </c>
      <c r="H33" s="3" t="s">
        <v>176</v>
      </c>
      <c r="I33" s="3" t="s">
        <v>177</v>
      </c>
      <c r="J33" s="3">
        <v>2</v>
      </c>
      <c r="K33" s="2" t="s">
        <v>142</v>
      </c>
      <c r="L33" s="2" t="s">
        <v>143</v>
      </c>
      <c r="M33" s="3">
        <v>52.14</v>
      </c>
      <c r="N33" s="3">
        <v>1</v>
      </c>
      <c r="O33" s="3" t="s">
        <v>34</v>
      </c>
    </row>
    <row r="34" spans="1:15" x14ac:dyDescent="0.25">
      <c r="A34" s="1">
        <v>24</v>
      </c>
      <c r="B34" t="s">
        <v>178</v>
      </c>
      <c r="C34" s="3" t="s">
        <v>25</v>
      </c>
      <c r="D34" s="3" t="s">
        <v>36</v>
      </c>
      <c r="E34" s="3" t="s">
        <v>179</v>
      </c>
      <c r="F34" s="3" t="s">
        <v>180</v>
      </c>
      <c r="G34" s="3" t="s">
        <v>181</v>
      </c>
      <c r="H34" s="3" t="s">
        <v>182</v>
      </c>
      <c r="I34" s="3" t="s">
        <v>183</v>
      </c>
      <c r="J34" s="3">
        <v>1</v>
      </c>
      <c r="K34" s="2" t="s">
        <v>66</v>
      </c>
      <c r="L34" s="2" t="s">
        <v>73</v>
      </c>
      <c r="M34" s="3">
        <v>52.14</v>
      </c>
      <c r="N34" s="3">
        <v>0</v>
      </c>
      <c r="O34" s="3" t="s">
        <v>34</v>
      </c>
    </row>
    <row r="35" spans="1:15" x14ac:dyDescent="0.25">
      <c r="A35" s="1">
        <v>25</v>
      </c>
      <c r="B35" t="s">
        <v>184</v>
      </c>
      <c r="C35" s="3" t="s">
        <v>25</v>
      </c>
      <c r="D35" s="3" t="s">
        <v>36</v>
      </c>
      <c r="E35" s="3" t="s">
        <v>185</v>
      </c>
      <c r="F35" s="3" t="s">
        <v>186</v>
      </c>
      <c r="G35" s="3" t="s">
        <v>187</v>
      </c>
      <c r="H35" s="3" t="s">
        <v>188</v>
      </c>
      <c r="I35" s="3" t="s">
        <v>189</v>
      </c>
      <c r="J35" s="3">
        <v>3</v>
      </c>
      <c r="K35" s="2" t="s">
        <v>66</v>
      </c>
      <c r="L35" s="2" t="s">
        <v>33</v>
      </c>
      <c r="M35" s="3">
        <v>26.29</v>
      </c>
      <c r="N35" s="3">
        <v>1</v>
      </c>
      <c r="O35" s="3" t="s">
        <v>34</v>
      </c>
    </row>
    <row r="36" spans="1:15" x14ac:dyDescent="0.25">
      <c r="A36" s="1">
        <v>26</v>
      </c>
      <c r="B36" t="s">
        <v>190</v>
      </c>
      <c r="C36" s="3" t="s">
        <v>25</v>
      </c>
      <c r="D36" s="3" t="s">
        <v>36</v>
      </c>
      <c r="E36" s="3" t="s">
        <v>191</v>
      </c>
      <c r="F36" s="3" t="s">
        <v>192</v>
      </c>
      <c r="G36" s="3" t="s">
        <v>193</v>
      </c>
      <c r="H36" s="3" t="s">
        <v>194</v>
      </c>
      <c r="I36" s="3" t="s">
        <v>72</v>
      </c>
      <c r="J36" s="3">
        <v>1</v>
      </c>
      <c r="K36" s="2" t="s">
        <v>32</v>
      </c>
      <c r="L36" s="2" t="s">
        <v>66</v>
      </c>
      <c r="M36" s="3">
        <v>13</v>
      </c>
      <c r="N36" s="3">
        <v>1</v>
      </c>
      <c r="O36" s="3" t="s">
        <v>34</v>
      </c>
    </row>
    <row r="37" spans="1:15" x14ac:dyDescent="0.25">
      <c r="A37" s="1">
        <v>27</v>
      </c>
      <c r="B37" t="s">
        <v>195</v>
      </c>
      <c r="C37" s="3" t="s">
        <v>25</v>
      </c>
      <c r="D37" s="3" t="s">
        <v>36</v>
      </c>
      <c r="E37" s="3" t="s">
        <v>196</v>
      </c>
      <c r="F37" s="3" t="s">
        <v>197</v>
      </c>
      <c r="G37" s="3" t="s">
        <v>198</v>
      </c>
      <c r="H37" s="3" t="s">
        <v>199</v>
      </c>
      <c r="I37" s="3" t="s">
        <v>72</v>
      </c>
      <c r="J37" s="3">
        <v>5</v>
      </c>
      <c r="K37" s="2" t="s">
        <v>66</v>
      </c>
      <c r="L37" s="2" t="s">
        <v>73</v>
      </c>
      <c r="M37" s="3">
        <v>52.14</v>
      </c>
      <c r="N37" s="3">
        <v>4</v>
      </c>
      <c r="O37" s="3" t="s">
        <v>34</v>
      </c>
    </row>
    <row r="38" spans="1:15" x14ac:dyDescent="0.25">
      <c r="A38" s="1">
        <v>28</v>
      </c>
      <c r="B38" t="s">
        <v>200</v>
      </c>
      <c r="C38" s="3" t="s">
        <v>25</v>
      </c>
      <c r="D38" s="3" t="s">
        <v>36</v>
      </c>
      <c r="E38" s="3" t="s">
        <v>201</v>
      </c>
      <c r="F38" s="3" t="s">
        <v>202</v>
      </c>
      <c r="G38" s="3" t="s">
        <v>203</v>
      </c>
      <c r="H38" s="3" t="s">
        <v>194</v>
      </c>
      <c r="I38" s="3" t="s">
        <v>72</v>
      </c>
      <c r="J38" s="3">
        <v>1</v>
      </c>
      <c r="K38" s="2" t="s">
        <v>32</v>
      </c>
      <c r="L38" s="2" t="s">
        <v>66</v>
      </c>
      <c r="M38" s="3">
        <v>13</v>
      </c>
      <c r="N38" s="3">
        <v>1</v>
      </c>
      <c r="O38" s="3" t="s">
        <v>34</v>
      </c>
    </row>
    <row r="39" spans="1:15" x14ac:dyDescent="0.25">
      <c r="A39" s="1">
        <v>29</v>
      </c>
      <c r="B39" t="s">
        <v>204</v>
      </c>
      <c r="C39" s="3" t="s">
        <v>25</v>
      </c>
      <c r="D39" s="3" t="s">
        <v>36</v>
      </c>
      <c r="E39" s="3" t="s">
        <v>205</v>
      </c>
      <c r="F39" s="3" t="s">
        <v>206</v>
      </c>
      <c r="G39" s="3" t="s">
        <v>207</v>
      </c>
      <c r="H39" s="3" t="s">
        <v>208</v>
      </c>
      <c r="I39" s="3" t="s">
        <v>72</v>
      </c>
      <c r="J39" s="3">
        <v>1</v>
      </c>
      <c r="K39" s="2" t="s">
        <v>32</v>
      </c>
      <c r="L39" s="2" t="s">
        <v>66</v>
      </c>
      <c r="M39" s="3">
        <v>13</v>
      </c>
      <c r="N39" s="3">
        <v>1</v>
      </c>
      <c r="O39" s="3" t="s">
        <v>34</v>
      </c>
    </row>
    <row r="40" spans="1:15" x14ac:dyDescent="0.25">
      <c r="A40" s="1">
        <v>30</v>
      </c>
      <c r="B40" t="s">
        <v>209</v>
      </c>
      <c r="C40" s="3" t="s">
        <v>25</v>
      </c>
      <c r="D40" s="3" t="s">
        <v>36</v>
      </c>
      <c r="E40" s="3" t="s">
        <v>210</v>
      </c>
      <c r="F40" s="3" t="s">
        <v>197</v>
      </c>
      <c r="G40" s="3" t="s">
        <v>198</v>
      </c>
      <c r="H40" s="3" t="s">
        <v>199</v>
      </c>
      <c r="I40" s="3" t="s">
        <v>72</v>
      </c>
      <c r="J40" s="3">
        <v>5</v>
      </c>
      <c r="K40" s="2" t="s">
        <v>66</v>
      </c>
      <c r="L40" s="2" t="s">
        <v>73</v>
      </c>
      <c r="M40" s="3">
        <v>52.14</v>
      </c>
      <c r="N40" s="3">
        <v>4</v>
      </c>
      <c r="O40" s="3" t="s">
        <v>34</v>
      </c>
    </row>
    <row r="41" spans="1:15" x14ac:dyDescent="0.25">
      <c r="A41" s="1">
        <v>31</v>
      </c>
      <c r="B41" t="s">
        <v>211</v>
      </c>
      <c r="C41" s="3" t="s">
        <v>25</v>
      </c>
      <c r="D41" s="3" t="s">
        <v>36</v>
      </c>
      <c r="E41" s="3" t="s">
        <v>212</v>
      </c>
      <c r="F41" s="3" t="s">
        <v>213</v>
      </c>
      <c r="G41" s="3" t="s">
        <v>187</v>
      </c>
      <c r="H41" s="3" t="s">
        <v>188</v>
      </c>
      <c r="I41" s="3" t="s">
        <v>189</v>
      </c>
      <c r="J41" s="3">
        <v>3</v>
      </c>
      <c r="K41" s="2" t="s">
        <v>66</v>
      </c>
      <c r="L41" s="2" t="s">
        <v>33</v>
      </c>
      <c r="M41" s="3">
        <v>26.29</v>
      </c>
      <c r="N41" s="3">
        <v>1</v>
      </c>
      <c r="O41" s="3" t="s">
        <v>34</v>
      </c>
    </row>
    <row r="42" spans="1:15" x14ac:dyDescent="0.25">
      <c r="A42" s="1">
        <v>32</v>
      </c>
      <c r="B42" t="s">
        <v>214</v>
      </c>
      <c r="C42" s="3" t="s">
        <v>25</v>
      </c>
      <c r="D42" s="3" t="s">
        <v>36</v>
      </c>
      <c r="E42" s="3" t="s">
        <v>215</v>
      </c>
      <c r="F42" s="3" t="s">
        <v>216</v>
      </c>
      <c r="G42" s="3" t="s">
        <v>217</v>
      </c>
      <c r="H42" s="3" t="s">
        <v>218</v>
      </c>
      <c r="I42" s="3" t="s">
        <v>219</v>
      </c>
      <c r="J42" s="3">
        <v>1</v>
      </c>
      <c r="K42" s="2" t="s">
        <v>32</v>
      </c>
      <c r="L42" s="2" t="s">
        <v>66</v>
      </c>
      <c r="M42" s="3">
        <v>13</v>
      </c>
      <c r="N42" s="3">
        <v>1</v>
      </c>
      <c r="O42" s="3" t="s">
        <v>34</v>
      </c>
    </row>
    <row r="43" spans="1:15" x14ac:dyDescent="0.25">
      <c r="A43" s="1">
        <v>33</v>
      </c>
      <c r="B43" t="s">
        <v>220</v>
      </c>
      <c r="C43" s="3" t="s">
        <v>25</v>
      </c>
      <c r="D43" s="3" t="s">
        <v>36</v>
      </c>
      <c r="E43" s="3" t="s">
        <v>221</v>
      </c>
      <c r="F43" s="3" t="s">
        <v>222</v>
      </c>
      <c r="G43" s="3" t="s">
        <v>187</v>
      </c>
      <c r="H43" s="3" t="s">
        <v>188</v>
      </c>
      <c r="I43" s="3" t="s">
        <v>189</v>
      </c>
      <c r="J43" s="3">
        <v>3</v>
      </c>
      <c r="K43" s="2" t="s">
        <v>66</v>
      </c>
      <c r="L43" s="2" t="s">
        <v>33</v>
      </c>
      <c r="M43" s="3">
        <v>26.29</v>
      </c>
      <c r="N43" s="3">
        <v>1</v>
      </c>
      <c r="O43" s="3" t="s">
        <v>34</v>
      </c>
    </row>
    <row r="44" spans="1:15" x14ac:dyDescent="0.25">
      <c r="A44" s="1">
        <v>34</v>
      </c>
      <c r="B44" t="s">
        <v>223</v>
      </c>
      <c r="C44" s="3" t="s">
        <v>25</v>
      </c>
      <c r="D44" s="3" t="s">
        <v>26</v>
      </c>
      <c r="E44" s="3" t="s">
        <v>224</v>
      </c>
      <c r="F44" s="3" t="s">
        <v>225</v>
      </c>
      <c r="G44" s="3" t="s">
        <v>187</v>
      </c>
      <c r="H44" s="3" t="s">
        <v>188</v>
      </c>
      <c r="I44" s="3" t="s">
        <v>189</v>
      </c>
      <c r="J44" s="3">
        <v>3</v>
      </c>
      <c r="K44" s="2" t="s">
        <v>66</v>
      </c>
      <c r="L44" s="2" t="s">
        <v>33</v>
      </c>
      <c r="M44" s="3">
        <v>26.29</v>
      </c>
      <c r="N44" s="3">
        <v>1</v>
      </c>
      <c r="O44" s="3" t="s">
        <v>34</v>
      </c>
    </row>
    <row r="45" spans="1:15" x14ac:dyDescent="0.25">
      <c r="A45" s="1">
        <v>35</v>
      </c>
      <c r="B45" t="s">
        <v>226</v>
      </c>
      <c r="C45" s="3" t="s">
        <v>25</v>
      </c>
      <c r="D45" s="3" t="s">
        <v>227</v>
      </c>
      <c r="E45" s="3" t="s">
        <v>228</v>
      </c>
      <c r="F45" s="3" t="s">
        <v>229</v>
      </c>
      <c r="G45" s="3" t="s">
        <v>230</v>
      </c>
      <c r="H45" s="3" t="s">
        <v>231</v>
      </c>
      <c r="I45" s="3" t="s">
        <v>232</v>
      </c>
      <c r="J45" s="3">
        <v>1</v>
      </c>
      <c r="K45" s="2" t="s">
        <v>32</v>
      </c>
      <c r="L45" s="2" t="s">
        <v>66</v>
      </c>
      <c r="M45" s="3">
        <v>13</v>
      </c>
      <c r="N45" s="3">
        <v>1</v>
      </c>
      <c r="O45" s="3" t="s">
        <v>34</v>
      </c>
    </row>
    <row r="46" spans="1:15" x14ac:dyDescent="0.25">
      <c r="A46" s="1">
        <v>36</v>
      </c>
      <c r="B46" t="s">
        <v>233</v>
      </c>
      <c r="C46" s="3" t="s">
        <v>25</v>
      </c>
      <c r="D46" s="3" t="s">
        <v>36</v>
      </c>
      <c r="E46" s="3" t="s">
        <v>234</v>
      </c>
      <c r="F46" s="3" t="s">
        <v>235</v>
      </c>
      <c r="G46" s="3" t="s">
        <v>236</v>
      </c>
      <c r="H46" s="3" t="s">
        <v>237</v>
      </c>
      <c r="I46" s="3" t="s">
        <v>189</v>
      </c>
      <c r="J46" s="3">
        <v>2</v>
      </c>
      <c r="K46" s="2" t="s">
        <v>66</v>
      </c>
      <c r="L46" s="2" t="s">
        <v>33</v>
      </c>
      <c r="M46" s="3">
        <v>26.29</v>
      </c>
      <c r="N46" s="3">
        <v>2</v>
      </c>
      <c r="O46" s="3" t="s">
        <v>34</v>
      </c>
    </row>
    <row r="47" spans="1:15" x14ac:dyDescent="0.25">
      <c r="A47" s="1">
        <v>37</v>
      </c>
      <c r="B47" t="s">
        <v>238</v>
      </c>
      <c r="C47" s="3" t="s">
        <v>25</v>
      </c>
      <c r="D47" s="3" t="s">
        <v>239</v>
      </c>
      <c r="E47" s="3" t="s">
        <v>240</v>
      </c>
      <c r="F47" s="3" t="s">
        <v>241</v>
      </c>
      <c r="G47" s="3" t="s">
        <v>242</v>
      </c>
      <c r="H47" s="3" t="s">
        <v>243</v>
      </c>
      <c r="I47" s="3" t="s">
        <v>189</v>
      </c>
      <c r="J47" s="3">
        <v>2</v>
      </c>
      <c r="K47" s="2" t="s">
        <v>66</v>
      </c>
      <c r="L47" s="2" t="s">
        <v>33</v>
      </c>
      <c r="M47" s="3">
        <v>26.29</v>
      </c>
      <c r="N47" s="3">
        <v>2</v>
      </c>
      <c r="O47" s="3" t="s">
        <v>34</v>
      </c>
    </row>
    <row r="48" spans="1:15" x14ac:dyDescent="0.25">
      <c r="A48" s="1">
        <v>38</v>
      </c>
      <c r="B48" t="s">
        <v>244</v>
      </c>
      <c r="C48" s="3" t="s">
        <v>25</v>
      </c>
      <c r="D48" s="3" t="s">
        <v>36</v>
      </c>
      <c r="E48" s="3" t="s">
        <v>245</v>
      </c>
      <c r="F48" s="3" t="s">
        <v>246</v>
      </c>
      <c r="G48" s="3" t="s">
        <v>247</v>
      </c>
      <c r="H48" s="3" t="s">
        <v>248</v>
      </c>
      <c r="I48" s="3" t="s">
        <v>249</v>
      </c>
      <c r="J48" s="3">
        <v>1</v>
      </c>
      <c r="K48" s="2" t="s">
        <v>32</v>
      </c>
      <c r="L48" s="2" t="s">
        <v>66</v>
      </c>
      <c r="M48" s="3">
        <v>13</v>
      </c>
      <c r="N48" s="3">
        <v>1</v>
      </c>
      <c r="O48" s="3" t="s">
        <v>34</v>
      </c>
    </row>
    <row r="49" spans="1:15" x14ac:dyDescent="0.25">
      <c r="A49" s="1">
        <v>39</v>
      </c>
      <c r="B49" t="s">
        <v>250</v>
      </c>
      <c r="C49" s="3" t="s">
        <v>25</v>
      </c>
      <c r="D49" s="3" t="s">
        <v>36</v>
      </c>
      <c r="E49" s="3" t="s">
        <v>251</v>
      </c>
      <c r="F49" s="3" t="s">
        <v>252</v>
      </c>
      <c r="G49" s="3" t="s">
        <v>253</v>
      </c>
      <c r="H49" s="3" t="s">
        <v>254</v>
      </c>
      <c r="I49" s="3" t="s">
        <v>72</v>
      </c>
      <c r="J49" s="3">
        <v>1</v>
      </c>
      <c r="K49" s="2" t="s">
        <v>32</v>
      </c>
      <c r="L49" s="2" t="s">
        <v>66</v>
      </c>
      <c r="M49" s="3">
        <v>13</v>
      </c>
      <c r="N49" s="3">
        <v>1</v>
      </c>
      <c r="O49" s="3" t="s">
        <v>34</v>
      </c>
    </row>
    <row r="50" spans="1:15" x14ac:dyDescent="0.25">
      <c r="A50" s="1">
        <v>40</v>
      </c>
      <c r="B50" t="s">
        <v>255</v>
      </c>
      <c r="C50" s="3" t="s">
        <v>25</v>
      </c>
      <c r="D50" s="3" t="s">
        <v>36</v>
      </c>
      <c r="E50" s="3" t="s">
        <v>256</v>
      </c>
      <c r="F50" s="3" t="s">
        <v>257</v>
      </c>
      <c r="G50" s="3" t="s">
        <v>258</v>
      </c>
      <c r="H50" s="3" t="s">
        <v>259</v>
      </c>
      <c r="I50" s="3" t="s">
        <v>72</v>
      </c>
      <c r="J50" s="3">
        <v>1</v>
      </c>
      <c r="K50" s="2" t="s">
        <v>32</v>
      </c>
      <c r="L50" s="2" t="s">
        <v>66</v>
      </c>
      <c r="M50" s="3">
        <v>13</v>
      </c>
      <c r="N50" s="3">
        <v>1</v>
      </c>
      <c r="O50" s="3" t="s">
        <v>34</v>
      </c>
    </row>
    <row r="51" spans="1:15" x14ac:dyDescent="0.25">
      <c r="A51" s="1">
        <v>41</v>
      </c>
      <c r="B51" t="s">
        <v>260</v>
      </c>
      <c r="C51" s="3" t="s">
        <v>25</v>
      </c>
      <c r="D51" s="3" t="s">
        <v>36</v>
      </c>
      <c r="E51" s="3" t="s">
        <v>261</v>
      </c>
      <c r="F51" s="3" t="s">
        <v>262</v>
      </c>
      <c r="G51" s="3" t="s">
        <v>263</v>
      </c>
      <c r="H51" s="3" t="s">
        <v>264</v>
      </c>
      <c r="I51" s="3" t="s">
        <v>72</v>
      </c>
      <c r="J51" s="3">
        <v>1</v>
      </c>
      <c r="K51" s="2" t="s">
        <v>32</v>
      </c>
      <c r="L51" s="2" t="s">
        <v>66</v>
      </c>
      <c r="M51" s="3">
        <v>13</v>
      </c>
      <c r="N51" s="3">
        <v>1</v>
      </c>
      <c r="O51" s="3" t="s">
        <v>34</v>
      </c>
    </row>
    <row r="52" spans="1:15" x14ac:dyDescent="0.25">
      <c r="A52" s="1">
        <v>42</v>
      </c>
      <c r="B52" t="s">
        <v>265</v>
      </c>
      <c r="C52" s="3" t="s">
        <v>25</v>
      </c>
      <c r="D52" s="3" t="s">
        <v>36</v>
      </c>
      <c r="E52" s="3" t="s">
        <v>266</v>
      </c>
      <c r="F52" s="3" t="s">
        <v>267</v>
      </c>
      <c r="G52" s="3" t="s">
        <v>268</v>
      </c>
      <c r="H52" s="3" t="s">
        <v>269</v>
      </c>
      <c r="I52" s="3" t="s">
        <v>72</v>
      </c>
      <c r="J52" s="3">
        <v>1</v>
      </c>
      <c r="K52" s="2" t="s">
        <v>32</v>
      </c>
      <c r="L52" s="2" t="s">
        <v>66</v>
      </c>
      <c r="M52" s="3">
        <v>13</v>
      </c>
      <c r="N52" s="3">
        <v>1</v>
      </c>
      <c r="O52" s="3" t="s">
        <v>34</v>
      </c>
    </row>
    <row r="53" spans="1:15" x14ac:dyDescent="0.25">
      <c r="A53" s="1">
        <v>43</v>
      </c>
      <c r="B53" t="s">
        <v>270</v>
      </c>
      <c r="C53" s="3" t="s">
        <v>25</v>
      </c>
      <c r="D53" s="3" t="s">
        <v>36</v>
      </c>
      <c r="E53" s="3" t="s">
        <v>271</v>
      </c>
      <c r="F53" s="3" t="s">
        <v>272</v>
      </c>
      <c r="G53" s="3" t="s">
        <v>187</v>
      </c>
      <c r="H53" s="3" t="s">
        <v>188</v>
      </c>
      <c r="I53" s="3" t="s">
        <v>189</v>
      </c>
      <c r="J53" s="3">
        <v>3</v>
      </c>
      <c r="K53" s="2" t="s">
        <v>66</v>
      </c>
      <c r="L53" s="2" t="s">
        <v>33</v>
      </c>
      <c r="M53" s="3">
        <v>26.29</v>
      </c>
      <c r="N53" s="3">
        <v>1</v>
      </c>
      <c r="O53" s="3" t="s">
        <v>34</v>
      </c>
    </row>
    <row r="54" spans="1:15" x14ac:dyDescent="0.25">
      <c r="A54" s="1">
        <v>44</v>
      </c>
      <c r="B54" t="s">
        <v>273</v>
      </c>
      <c r="C54" s="3" t="s">
        <v>25</v>
      </c>
      <c r="D54" s="3" t="s">
        <v>36</v>
      </c>
      <c r="E54" s="3" t="s">
        <v>274</v>
      </c>
      <c r="F54" s="3" t="s">
        <v>275</v>
      </c>
      <c r="G54" s="3" t="s">
        <v>276</v>
      </c>
      <c r="H54" s="3" t="s">
        <v>277</v>
      </c>
      <c r="I54" s="3" t="s">
        <v>189</v>
      </c>
      <c r="J54" s="3">
        <v>5</v>
      </c>
      <c r="K54" s="2" t="s">
        <v>32</v>
      </c>
      <c r="L54" s="2" t="s">
        <v>278</v>
      </c>
      <c r="M54" s="3">
        <v>21.86</v>
      </c>
      <c r="N54" s="3">
        <v>1</v>
      </c>
      <c r="O54" s="3" t="s">
        <v>34</v>
      </c>
    </row>
    <row r="55" spans="1:15" x14ac:dyDescent="0.25">
      <c r="A55" s="1">
        <v>45</v>
      </c>
      <c r="B55" t="s">
        <v>279</v>
      </c>
      <c r="C55" s="3" t="s">
        <v>25</v>
      </c>
      <c r="D55" s="3" t="s">
        <v>36</v>
      </c>
      <c r="E55" s="3" t="s">
        <v>280</v>
      </c>
      <c r="F55" s="3" t="s">
        <v>281</v>
      </c>
      <c r="G55" s="3" t="s">
        <v>282</v>
      </c>
      <c r="H55" s="3" t="s">
        <v>283</v>
      </c>
      <c r="I55" s="3" t="s">
        <v>72</v>
      </c>
      <c r="J55" s="3">
        <v>1</v>
      </c>
      <c r="K55" s="2" t="s">
        <v>32</v>
      </c>
      <c r="L55" s="2" t="s">
        <v>66</v>
      </c>
      <c r="M55" s="3">
        <v>13</v>
      </c>
      <c r="N55" s="3">
        <v>1</v>
      </c>
      <c r="O55" s="3" t="s">
        <v>34</v>
      </c>
    </row>
    <row r="56" spans="1:15" x14ac:dyDescent="0.25">
      <c r="A56" s="1">
        <v>46</v>
      </c>
      <c r="B56" t="s">
        <v>284</v>
      </c>
      <c r="C56" s="3" t="s">
        <v>25</v>
      </c>
      <c r="D56" s="3" t="s">
        <v>285</v>
      </c>
      <c r="E56" s="3" t="s">
        <v>286</v>
      </c>
      <c r="F56" s="3" t="s">
        <v>287</v>
      </c>
      <c r="G56" s="3" t="s">
        <v>187</v>
      </c>
      <c r="H56" s="3" t="s">
        <v>188</v>
      </c>
      <c r="I56" s="3" t="s">
        <v>189</v>
      </c>
      <c r="J56" s="3">
        <v>3</v>
      </c>
      <c r="K56" s="2" t="s">
        <v>32</v>
      </c>
      <c r="L56" s="2" t="s">
        <v>33</v>
      </c>
      <c r="M56" s="3">
        <v>39.29</v>
      </c>
      <c r="N56" s="3">
        <v>1</v>
      </c>
      <c r="O56" s="3" t="s">
        <v>34</v>
      </c>
    </row>
    <row r="57" spans="1:15" x14ac:dyDescent="0.25">
      <c r="A57" s="1">
        <v>47</v>
      </c>
      <c r="B57" t="s">
        <v>288</v>
      </c>
      <c r="C57" s="3" t="s">
        <v>25</v>
      </c>
      <c r="D57" s="3" t="s">
        <v>285</v>
      </c>
      <c r="E57" s="3" t="s">
        <v>289</v>
      </c>
      <c r="F57" s="3" t="s">
        <v>290</v>
      </c>
      <c r="G57" s="3" t="s">
        <v>187</v>
      </c>
      <c r="H57" s="3" t="s">
        <v>188</v>
      </c>
      <c r="I57" s="3" t="s">
        <v>189</v>
      </c>
      <c r="J57" s="3">
        <v>3</v>
      </c>
      <c r="K57" s="2" t="s">
        <v>32</v>
      </c>
      <c r="L57" s="2" t="s">
        <v>33</v>
      </c>
      <c r="M57" s="3">
        <v>39.29</v>
      </c>
      <c r="N57" s="3">
        <v>1</v>
      </c>
      <c r="O57" s="3" t="s">
        <v>34</v>
      </c>
    </row>
    <row r="58" spans="1:15" x14ac:dyDescent="0.25">
      <c r="A58" s="1">
        <v>48</v>
      </c>
      <c r="B58" t="s">
        <v>291</v>
      </c>
      <c r="C58" s="3" t="s">
        <v>25</v>
      </c>
      <c r="D58" s="3" t="s">
        <v>239</v>
      </c>
      <c r="E58" s="3" t="s">
        <v>292</v>
      </c>
      <c r="F58" s="3" t="s">
        <v>293</v>
      </c>
      <c r="G58" s="3" t="s">
        <v>294</v>
      </c>
      <c r="H58" s="3" t="s">
        <v>295</v>
      </c>
      <c r="I58" s="3" t="s">
        <v>296</v>
      </c>
      <c r="J58" s="3">
        <v>3</v>
      </c>
      <c r="K58" s="2" t="s">
        <v>142</v>
      </c>
      <c r="L58" s="2" t="s">
        <v>143</v>
      </c>
      <c r="M58" s="3">
        <v>52.14</v>
      </c>
      <c r="N58" s="3">
        <v>2</v>
      </c>
      <c r="O58" s="3" t="s">
        <v>34</v>
      </c>
    </row>
    <row r="59" spans="1:15" x14ac:dyDescent="0.25">
      <c r="A59" s="1">
        <v>49</v>
      </c>
      <c r="B59" t="s">
        <v>297</v>
      </c>
      <c r="C59" s="3" t="s">
        <v>25</v>
      </c>
      <c r="D59" s="3" t="s">
        <v>298</v>
      </c>
      <c r="E59" s="3" t="s">
        <v>299</v>
      </c>
      <c r="F59" s="3" t="s">
        <v>300</v>
      </c>
      <c r="G59" s="3" t="s">
        <v>187</v>
      </c>
      <c r="H59" s="3" t="s">
        <v>188</v>
      </c>
      <c r="I59" s="3" t="s">
        <v>189</v>
      </c>
      <c r="J59" s="3">
        <v>3</v>
      </c>
      <c r="K59" s="2" t="s">
        <v>32</v>
      </c>
      <c r="L59" s="2" t="s">
        <v>33</v>
      </c>
      <c r="M59" s="3">
        <v>39.29</v>
      </c>
      <c r="N59" s="3">
        <v>1</v>
      </c>
      <c r="O59" s="3" t="s">
        <v>34</v>
      </c>
    </row>
    <row r="60" spans="1:15" x14ac:dyDescent="0.25">
      <c r="A60" s="1">
        <v>50</v>
      </c>
      <c r="B60" t="s">
        <v>301</v>
      </c>
      <c r="C60" s="3" t="s">
        <v>25</v>
      </c>
      <c r="D60" s="3" t="s">
        <v>298</v>
      </c>
      <c r="E60" s="3" t="s">
        <v>302</v>
      </c>
      <c r="F60" s="3" t="s">
        <v>303</v>
      </c>
      <c r="G60" s="3" t="s">
        <v>304</v>
      </c>
      <c r="H60" s="3" t="s">
        <v>305</v>
      </c>
      <c r="I60" s="3" t="s">
        <v>72</v>
      </c>
      <c r="J60" s="3">
        <v>1</v>
      </c>
      <c r="K60" s="2" t="s">
        <v>32</v>
      </c>
      <c r="L60" s="2" t="s">
        <v>66</v>
      </c>
      <c r="M60" s="3">
        <v>13</v>
      </c>
      <c r="N60" s="3">
        <v>1</v>
      </c>
      <c r="O60" s="3" t="s">
        <v>34</v>
      </c>
    </row>
    <row r="61" spans="1:15" x14ac:dyDescent="0.25">
      <c r="A61" s="1">
        <v>51</v>
      </c>
      <c r="B61" t="s">
        <v>306</v>
      </c>
      <c r="C61" s="3" t="s">
        <v>25</v>
      </c>
      <c r="D61" s="3" t="s">
        <v>298</v>
      </c>
      <c r="E61" s="3" t="s">
        <v>307</v>
      </c>
      <c r="F61" s="3" t="s">
        <v>308</v>
      </c>
      <c r="G61" s="3" t="s">
        <v>187</v>
      </c>
      <c r="H61" s="3" t="s">
        <v>188</v>
      </c>
      <c r="I61" s="3" t="s">
        <v>189</v>
      </c>
      <c r="J61" s="3">
        <v>3</v>
      </c>
      <c r="K61" s="2" t="s">
        <v>32</v>
      </c>
      <c r="L61" s="2" t="s">
        <v>33</v>
      </c>
      <c r="M61" s="3">
        <v>39.29</v>
      </c>
      <c r="N61" s="3">
        <v>1</v>
      </c>
      <c r="O61" s="3" t="s">
        <v>34</v>
      </c>
    </row>
    <row r="62" spans="1:15" x14ac:dyDescent="0.25">
      <c r="A62" s="1">
        <v>52</v>
      </c>
      <c r="B62" t="s">
        <v>309</v>
      </c>
      <c r="C62" s="3" t="s">
        <v>25</v>
      </c>
      <c r="D62" s="3" t="s">
        <v>298</v>
      </c>
      <c r="E62" s="3" t="s">
        <v>310</v>
      </c>
      <c r="F62" s="3" t="s">
        <v>311</v>
      </c>
      <c r="G62" s="3" t="s">
        <v>312</v>
      </c>
      <c r="H62" s="3" t="s">
        <v>313</v>
      </c>
      <c r="I62" s="3" t="s">
        <v>72</v>
      </c>
      <c r="J62" s="3">
        <v>1</v>
      </c>
      <c r="K62" s="2" t="s">
        <v>32</v>
      </c>
      <c r="L62" s="2" t="s">
        <v>66</v>
      </c>
      <c r="M62" s="3">
        <v>13</v>
      </c>
      <c r="N62" s="3">
        <v>1</v>
      </c>
      <c r="O62" s="3" t="s">
        <v>34</v>
      </c>
    </row>
    <row r="63" spans="1:15" x14ac:dyDescent="0.25">
      <c r="A63" s="1">
        <v>53</v>
      </c>
      <c r="B63" t="s">
        <v>314</v>
      </c>
      <c r="C63" s="3" t="s">
        <v>25</v>
      </c>
      <c r="D63" s="3" t="s">
        <v>298</v>
      </c>
      <c r="E63" s="3" t="s">
        <v>315</v>
      </c>
      <c r="F63" s="3" t="s">
        <v>316</v>
      </c>
      <c r="G63" s="3" t="s">
        <v>317</v>
      </c>
      <c r="H63" s="3" t="s">
        <v>313</v>
      </c>
      <c r="I63" s="3" t="s">
        <v>72</v>
      </c>
      <c r="J63" s="3">
        <v>1</v>
      </c>
      <c r="K63" s="2" t="s">
        <v>32</v>
      </c>
      <c r="L63" s="2" t="s">
        <v>66</v>
      </c>
      <c r="M63" s="3">
        <v>13</v>
      </c>
      <c r="N63" s="3">
        <v>1</v>
      </c>
      <c r="O63" s="3" t="s">
        <v>34</v>
      </c>
    </row>
    <row r="64" spans="1:15" x14ac:dyDescent="0.25">
      <c r="A64" s="1">
        <v>54</v>
      </c>
      <c r="B64" t="s">
        <v>318</v>
      </c>
      <c r="C64" s="3" t="s">
        <v>25</v>
      </c>
      <c r="D64" s="3" t="s">
        <v>298</v>
      </c>
      <c r="E64" s="3" t="s">
        <v>319</v>
      </c>
      <c r="F64" s="3" t="s">
        <v>320</v>
      </c>
      <c r="G64" s="3" t="s">
        <v>321</v>
      </c>
      <c r="H64" s="3" t="s">
        <v>313</v>
      </c>
      <c r="I64" s="3" t="s">
        <v>72</v>
      </c>
      <c r="J64" s="3">
        <v>1</v>
      </c>
      <c r="K64" s="2" t="s">
        <v>32</v>
      </c>
      <c r="L64" s="2" t="s">
        <v>66</v>
      </c>
      <c r="M64" s="3">
        <v>13</v>
      </c>
      <c r="N64" s="3">
        <v>1</v>
      </c>
      <c r="O64" s="3" t="s">
        <v>34</v>
      </c>
    </row>
    <row r="65" spans="1:15" x14ac:dyDescent="0.25">
      <c r="A65" s="1">
        <v>55</v>
      </c>
      <c r="B65" t="s">
        <v>322</v>
      </c>
      <c r="C65" s="3" t="s">
        <v>25</v>
      </c>
      <c r="D65" s="3" t="s">
        <v>298</v>
      </c>
      <c r="E65" s="3" t="s">
        <v>323</v>
      </c>
      <c r="F65" s="3" t="s">
        <v>316</v>
      </c>
      <c r="G65" s="3" t="s">
        <v>324</v>
      </c>
      <c r="H65" s="3" t="s">
        <v>313</v>
      </c>
      <c r="I65" s="3" t="s">
        <v>72</v>
      </c>
      <c r="J65" s="3">
        <v>1</v>
      </c>
      <c r="K65" s="2" t="s">
        <v>32</v>
      </c>
      <c r="L65" s="2" t="s">
        <v>66</v>
      </c>
      <c r="M65" s="3">
        <v>13</v>
      </c>
      <c r="N65" s="3">
        <v>1</v>
      </c>
      <c r="O65" s="3" t="s">
        <v>34</v>
      </c>
    </row>
    <row r="66" spans="1:15" x14ac:dyDescent="0.25">
      <c r="A66" s="1">
        <v>56</v>
      </c>
      <c r="B66" t="s">
        <v>325</v>
      </c>
      <c r="C66" s="3" t="s">
        <v>25</v>
      </c>
      <c r="D66" s="3" t="s">
        <v>298</v>
      </c>
      <c r="E66" s="3" t="s">
        <v>326</v>
      </c>
      <c r="F66" s="3" t="s">
        <v>327</v>
      </c>
      <c r="G66" s="3" t="s">
        <v>328</v>
      </c>
      <c r="H66" s="3" t="s">
        <v>313</v>
      </c>
      <c r="I66" s="3" t="s">
        <v>72</v>
      </c>
      <c r="J66" s="3">
        <v>1</v>
      </c>
      <c r="K66" s="2" t="s">
        <v>32</v>
      </c>
      <c r="L66" s="2" t="s">
        <v>66</v>
      </c>
      <c r="M66" s="3">
        <v>13</v>
      </c>
      <c r="N66" s="3">
        <v>1</v>
      </c>
      <c r="O66" s="3" t="s">
        <v>34</v>
      </c>
    </row>
    <row r="67" spans="1:15" x14ac:dyDescent="0.25">
      <c r="A67" s="1">
        <v>57</v>
      </c>
      <c r="B67" t="s">
        <v>329</v>
      </c>
      <c r="C67" s="3" t="s">
        <v>25</v>
      </c>
      <c r="D67" s="3" t="s">
        <v>298</v>
      </c>
      <c r="E67" s="3" t="s">
        <v>330</v>
      </c>
      <c r="F67" s="3" t="s">
        <v>331</v>
      </c>
      <c r="G67" s="3" t="s">
        <v>332</v>
      </c>
      <c r="H67" s="3" t="s">
        <v>333</v>
      </c>
      <c r="I67" s="3" t="s">
        <v>72</v>
      </c>
      <c r="J67" s="3">
        <v>1</v>
      </c>
      <c r="K67" s="2" t="s">
        <v>32</v>
      </c>
      <c r="L67" s="2" t="s">
        <v>66</v>
      </c>
      <c r="M67" s="3">
        <v>13</v>
      </c>
      <c r="N67" s="3">
        <v>1</v>
      </c>
      <c r="O67" s="3" t="s">
        <v>34</v>
      </c>
    </row>
    <row r="68" spans="1:15" x14ac:dyDescent="0.25">
      <c r="A68" s="1">
        <v>58</v>
      </c>
      <c r="B68" t="s">
        <v>334</v>
      </c>
      <c r="C68" s="3" t="s">
        <v>25</v>
      </c>
      <c r="D68" s="3" t="s">
        <v>298</v>
      </c>
      <c r="E68" s="3" t="s">
        <v>335</v>
      </c>
      <c r="F68" s="3" t="s">
        <v>336</v>
      </c>
      <c r="G68" s="3" t="s">
        <v>337</v>
      </c>
      <c r="H68" s="3" t="s">
        <v>338</v>
      </c>
      <c r="I68" s="3" t="s">
        <v>72</v>
      </c>
      <c r="J68" s="3">
        <v>5</v>
      </c>
      <c r="K68" s="2" t="s">
        <v>142</v>
      </c>
      <c r="L68" s="2" t="s">
        <v>143</v>
      </c>
      <c r="M68" s="3">
        <v>52.14</v>
      </c>
      <c r="N68" s="3">
        <v>1</v>
      </c>
      <c r="O68" s="3" t="s">
        <v>34</v>
      </c>
    </row>
    <row r="69" spans="1:15" x14ac:dyDescent="0.25">
      <c r="A69" s="1">
        <v>59</v>
      </c>
      <c r="B69" t="s">
        <v>339</v>
      </c>
      <c r="C69" s="3" t="s">
        <v>25</v>
      </c>
      <c r="D69" s="3" t="s">
        <v>298</v>
      </c>
      <c r="E69" s="3" t="s">
        <v>340</v>
      </c>
      <c r="F69" s="3" t="s">
        <v>341</v>
      </c>
      <c r="G69" s="3" t="s">
        <v>187</v>
      </c>
      <c r="H69" s="3" t="s">
        <v>188</v>
      </c>
      <c r="I69" s="3" t="s">
        <v>189</v>
      </c>
      <c r="J69" s="3">
        <v>3</v>
      </c>
      <c r="K69" s="2" t="s">
        <v>32</v>
      </c>
      <c r="L69" s="2" t="s">
        <v>33</v>
      </c>
      <c r="M69" s="3">
        <v>39.29</v>
      </c>
      <c r="N69" s="3">
        <v>1</v>
      </c>
      <c r="O69" s="3" t="s">
        <v>34</v>
      </c>
    </row>
    <row r="70" spans="1:15" x14ac:dyDescent="0.25">
      <c r="A70" s="1">
        <v>60</v>
      </c>
      <c r="B70" t="s">
        <v>342</v>
      </c>
      <c r="C70" s="3" t="s">
        <v>25</v>
      </c>
      <c r="D70" s="3" t="s">
        <v>36</v>
      </c>
      <c r="E70" s="3" t="s">
        <v>343</v>
      </c>
      <c r="F70" s="3" t="s">
        <v>344</v>
      </c>
      <c r="G70" s="3" t="s">
        <v>345</v>
      </c>
      <c r="H70" s="3" t="s">
        <v>346</v>
      </c>
      <c r="I70" s="3" t="s">
        <v>155</v>
      </c>
      <c r="J70" s="3">
        <v>2</v>
      </c>
      <c r="K70" s="2" t="s">
        <v>32</v>
      </c>
      <c r="L70" s="2" t="s">
        <v>33</v>
      </c>
      <c r="M70" s="3">
        <v>39.29</v>
      </c>
      <c r="N70" s="3">
        <v>2</v>
      </c>
      <c r="O70" s="3" t="s">
        <v>34</v>
      </c>
    </row>
    <row r="71" spans="1:15" x14ac:dyDescent="0.25">
      <c r="A71" s="1">
        <v>61</v>
      </c>
      <c r="B71" t="s">
        <v>347</v>
      </c>
      <c r="C71" s="3" t="s">
        <v>25</v>
      </c>
      <c r="D71" s="3" t="s">
        <v>36</v>
      </c>
      <c r="E71" s="3" t="s">
        <v>348</v>
      </c>
      <c r="F71" s="3" t="s">
        <v>349</v>
      </c>
      <c r="G71" s="3" t="s">
        <v>187</v>
      </c>
      <c r="H71" s="3" t="s">
        <v>188</v>
      </c>
      <c r="I71" s="3" t="s">
        <v>189</v>
      </c>
      <c r="J71" s="3">
        <v>3</v>
      </c>
      <c r="K71" s="2" t="s">
        <v>32</v>
      </c>
      <c r="L71" s="2" t="s">
        <v>33</v>
      </c>
      <c r="M71" s="3">
        <v>39.29</v>
      </c>
      <c r="N71" s="3">
        <v>1</v>
      </c>
      <c r="O71" s="3" t="s">
        <v>34</v>
      </c>
    </row>
    <row r="72" spans="1:15" x14ac:dyDescent="0.25">
      <c r="A72" s="1">
        <v>62</v>
      </c>
      <c r="B72" t="s">
        <v>350</v>
      </c>
      <c r="C72" s="3" t="s">
        <v>25</v>
      </c>
      <c r="D72" s="3" t="s">
        <v>36</v>
      </c>
      <c r="E72" s="3" t="s">
        <v>351</v>
      </c>
      <c r="F72" s="3" t="s">
        <v>352</v>
      </c>
      <c r="G72" s="3" t="s">
        <v>353</v>
      </c>
      <c r="H72" s="3" t="s">
        <v>354</v>
      </c>
      <c r="I72" s="3" t="s">
        <v>72</v>
      </c>
      <c r="J72" s="3">
        <v>2</v>
      </c>
      <c r="K72" s="2" t="s">
        <v>66</v>
      </c>
      <c r="L72" s="2" t="s">
        <v>33</v>
      </c>
      <c r="M72" s="3">
        <v>26.29</v>
      </c>
      <c r="N72" s="3">
        <v>2</v>
      </c>
      <c r="O72" s="3" t="s">
        <v>34</v>
      </c>
    </row>
    <row r="73" spans="1:15" x14ac:dyDescent="0.25">
      <c r="A73" s="1">
        <v>63</v>
      </c>
      <c r="B73" t="s">
        <v>355</v>
      </c>
      <c r="C73" s="3" t="s">
        <v>25</v>
      </c>
      <c r="D73" s="3" t="s">
        <v>36</v>
      </c>
      <c r="E73" s="3" t="s">
        <v>356</v>
      </c>
      <c r="F73" s="3" t="s">
        <v>357</v>
      </c>
      <c r="G73" s="3" t="s">
        <v>358</v>
      </c>
      <c r="H73" s="3" t="s">
        <v>359</v>
      </c>
      <c r="I73" s="3" t="s">
        <v>183</v>
      </c>
      <c r="J73" s="3">
        <v>1</v>
      </c>
      <c r="K73" s="2" t="s">
        <v>66</v>
      </c>
      <c r="L73" s="2" t="s">
        <v>33</v>
      </c>
      <c r="M73" s="3">
        <v>26.29</v>
      </c>
      <c r="N73" s="3">
        <v>1</v>
      </c>
      <c r="O73" s="3" t="s">
        <v>34</v>
      </c>
    </row>
    <row r="74" spans="1:15" x14ac:dyDescent="0.25">
      <c r="A74" s="1">
        <v>64</v>
      </c>
      <c r="B74" t="s">
        <v>360</v>
      </c>
      <c r="C74" s="3" t="s">
        <v>25</v>
      </c>
      <c r="D74" s="3" t="s">
        <v>361</v>
      </c>
      <c r="E74" s="3" t="s">
        <v>362</v>
      </c>
      <c r="F74" s="3" t="s">
        <v>363</v>
      </c>
      <c r="G74" s="3" t="s">
        <v>364</v>
      </c>
      <c r="H74" s="3" t="s">
        <v>365</v>
      </c>
      <c r="I74" s="3" t="s">
        <v>72</v>
      </c>
      <c r="J74" s="3">
        <v>3</v>
      </c>
      <c r="K74" s="2" t="s">
        <v>32</v>
      </c>
      <c r="L74" s="2" t="s">
        <v>33</v>
      </c>
      <c r="M74" s="3">
        <v>39.29</v>
      </c>
      <c r="N74" s="3">
        <v>3</v>
      </c>
      <c r="O74" s="3" t="s">
        <v>34</v>
      </c>
    </row>
    <row r="75" spans="1:15" x14ac:dyDescent="0.25">
      <c r="A75" s="1">
        <v>65</v>
      </c>
      <c r="B75" t="s">
        <v>366</v>
      </c>
      <c r="C75" s="3" t="s">
        <v>25</v>
      </c>
      <c r="D75" s="3" t="s">
        <v>36</v>
      </c>
      <c r="E75" s="3" t="s">
        <v>367</v>
      </c>
      <c r="F75" s="3" t="s">
        <v>368</v>
      </c>
      <c r="G75" s="3" t="s">
        <v>369</v>
      </c>
      <c r="H75" s="3" t="s">
        <v>370</v>
      </c>
      <c r="I75" s="3" t="s">
        <v>371</v>
      </c>
      <c r="J75" s="3">
        <v>1</v>
      </c>
      <c r="K75" s="2" t="s">
        <v>122</v>
      </c>
      <c r="L75" s="2" t="s">
        <v>66</v>
      </c>
      <c r="M75" s="3">
        <v>13.14</v>
      </c>
      <c r="N75" s="3">
        <v>1</v>
      </c>
      <c r="O75" s="3" t="s">
        <v>34</v>
      </c>
    </row>
    <row r="76" spans="1:15" x14ac:dyDescent="0.25">
      <c r="A76" s="1">
        <v>66</v>
      </c>
      <c r="B76" t="s">
        <v>372</v>
      </c>
      <c r="C76" s="3" t="s">
        <v>25</v>
      </c>
      <c r="D76" s="3" t="s">
        <v>373</v>
      </c>
      <c r="E76" s="3" t="s">
        <v>374</v>
      </c>
      <c r="F76" s="3" t="s">
        <v>375</v>
      </c>
      <c r="G76" s="3" t="s">
        <v>187</v>
      </c>
      <c r="H76" s="3" t="s">
        <v>188</v>
      </c>
      <c r="I76" s="3" t="s">
        <v>189</v>
      </c>
      <c r="J76" s="3">
        <v>3</v>
      </c>
      <c r="K76" s="2" t="s">
        <v>32</v>
      </c>
      <c r="L76" s="2" t="s">
        <v>33</v>
      </c>
      <c r="M76" s="3">
        <v>39.29</v>
      </c>
      <c r="N76" s="3">
        <v>1</v>
      </c>
      <c r="O76" s="3" t="s">
        <v>34</v>
      </c>
    </row>
    <row r="77" spans="1:15" x14ac:dyDescent="0.25">
      <c r="A77" s="1">
        <v>67</v>
      </c>
      <c r="B77" t="s">
        <v>376</v>
      </c>
      <c r="C77" s="3" t="s">
        <v>25</v>
      </c>
      <c r="D77" s="3" t="s">
        <v>36</v>
      </c>
      <c r="E77" s="3" t="s">
        <v>377</v>
      </c>
      <c r="F77" s="3" t="s">
        <v>378</v>
      </c>
      <c r="G77" s="3" t="s">
        <v>379</v>
      </c>
      <c r="H77" s="3" t="s">
        <v>380</v>
      </c>
      <c r="I77" s="3" t="s">
        <v>72</v>
      </c>
      <c r="J77" s="3">
        <v>2</v>
      </c>
      <c r="K77" s="2" t="s">
        <v>66</v>
      </c>
      <c r="L77" s="2" t="s">
        <v>73</v>
      </c>
      <c r="M77" s="3">
        <v>52.14</v>
      </c>
      <c r="N77" s="3">
        <v>0</v>
      </c>
      <c r="O77" s="3" t="s">
        <v>34</v>
      </c>
    </row>
    <row r="78" spans="1:15" x14ac:dyDescent="0.25">
      <c r="A78" s="1">
        <v>68</v>
      </c>
      <c r="B78" t="s">
        <v>381</v>
      </c>
      <c r="C78" s="3" t="s">
        <v>25</v>
      </c>
      <c r="D78" s="3" t="s">
        <v>36</v>
      </c>
      <c r="E78" s="3" t="s">
        <v>382</v>
      </c>
      <c r="F78" s="3" t="s">
        <v>383</v>
      </c>
      <c r="G78" s="3" t="s">
        <v>384</v>
      </c>
      <c r="H78" s="3" t="s">
        <v>385</v>
      </c>
      <c r="I78" s="3" t="s">
        <v>189</v>
      </c>
      <c r="J78" s="3">
        <v>3</v>
      </c>
      <c r="K78" s="2" t="s">
        <v>32</v>
      </c>
      <c r="L78" s="2" t="s">
        <v>33</v>
      </c>
      <c r="M78" s="3">
        <v>39.29</v>
      </c>
      <c r="N78" s="3">
        <v>3</v>
      </c>
      <c r="O78" s="3" t="s">
        <v>34</v>
      </c>
    </row>
    <row r="79" spans="1:15" x14ac:dyDescent="0.25">
      <c r="A79" s="1">
        <v>69</v>
      </c>
      <c r="B79" t="s">
        <v>386</v>
      </c>
      <c r="C79" s="3" t="s">
        <v>25</v>
      </c>
      <c r="D79" s="3" t="s">
        <v>116</v>
      </c>
      <c r="E79" s="3" t="s">
        <v>387</v>
      </c>
      <c r="F79" s="3" t="s">
        <v>388</v>
      </c>
      <c r="G79" s="3" t="s">
        <v>247</v>
      </c>
      <c r="H79" s="3" t="s">
        <v>248</v>
      </c>
      <c r="I79" s="3" t="s">
        <v>249</v>
      </c>
      <c r="J79" s="3">
        <v>1</v>
      </c>
      <c r="K79" s="2" t="s">
        <v>32</v>
      </c>
      <c r="L79" s="2" t="s">
        <v>66</v>
      </c>
      <c r="M79" s="3">
        <v>13</v>
      </c>
      <c r="N79" s="3">
        <v>1</v>
      </c>
      <c r="O79" s="3" t="s">
        <v>34</v>
      </c>
    </row>
    <row r="80" spans="1:15" x14ac:dyDescent="0.25">
      <c r="A80" s="1">
        <v>70</v>
      </c>
      <c r="B80" t="s">
        <v>389</v>
      </c>
      <c r="C80" s="3" t="s">
        <v>25</v>
      </c>
      <c r="D80" s="3" t="s">
        <v>361</v>
      </c>
      <c r="E80" s="3" t="s">
        <v>390</v>
      </c>
      <c r="F80" s="3" t="s">
        <v>391</v>
      </c>
      <c r="G80" s="3" t="s">
        <v>392</v>
      </c>
      <c r="H80" s="3" t="s">
        <v>393</v>
      </c>
      <c r="I80" s="3" t="s">
        <v>394</v>
      </c>
      <c r="J80" s="3">
        <v>1</v>
      </c>
      <c r="K80" s="2" t="s">
        <v>122</v>
      </c>
      <c r="L80" s="2" t="s">
        <v>66</v>
      </c>
      <c r="M80" s="3">
        <v>13.14</v>
      </c>
      <c r="N80" s="3">
        <v>1</v>
      </c>
      <c r="O80" s="3" t="s">
        <v>34</v>
      </c>
    </row>
    <row r="81" spans="1:15" x14ac:dyDescent="0.25">
      <c r="A81" s="1">
        <v>71</v>
      </c>
      <c r="B81" t="s">
        <v>395</v>
      </c>
      <c r="C81" s="3" t="s">
        <v>25</v>
      </c>
      <c r="D81" s="3" t="s">
        <v>361</v>
      </c>
      <c r="E81" s="3" t="s">
        <v>396</v>
      </c>
      <c r="F81" s="3" t="s">
        <v>397</v>
      </c>
      <c r="G81" s="3" t="s">
        <v>398</v>
      </c>
      <c r="H81" s="3" t="s">
        <v>399</v>
      </c>
      <c r="I81" s="3" t="s">
        <v>400</v>
      </c>
      <c r="J81" s="3">
        <v>2</v>
      </c>
      <c r="K81" s="2" t="s">
        <v>142</v>
      </c>
      <c r="L81" s="2" t="s">
        <v>143</v>
      </c>
      <c r="M81" s="3">
        <v>52.14</v>
      </c>
      <c r="N81" s="3">
        <v>0</v>
      </c>
      <c r="O81" s="3" t="s">
        <v>34</v>
      </c>
    </row>
    <row r="82" spans="1:15" x14ac:dyDescent="0.25">
      <c r="A82" s="1">
        <v>72</v>
      </c>
      <c r="B82" t="s">
        <v>401</v>
      </c>
      <c r="C82" s="3" t="s">
        <v>25</v>
      </c>
      <c r="D82" s="3" t="s">
        <v>36</v>
      </c>
      <c r="E82" s="3" t="s">
        <v>402</v>
      </c>
      <c r="F82" s="3" t="s">
        <v>403</v>
      </c>
      <c r="G82" s="3" t="s">
        <v>404</v>
      </c>
      <c r="H82" s="3" t="s">
        <v>405</v>
      </c>
      <c r="I82" s="3" t="s">
        <v>72</v>
      </c>
      <c r="J82" s="3">
        <v>3</v>
      </c>
      <c r="K82" s="2" t="s">
        <v>66</v>
      </c>
      <c r="L82" s="2" t="s">
        <v>73</v>
      </c>
      <c r="M82" s="3">
        <v>52.14</v>
      </c>
      <c r="N82" s="3">
        <v>1</v>
      </c>
      <c r="O82" s="3" t="s">
        <v>34</v>
      </c>
    </row>
    <row r="83" spans="1:15" x14ac:dyDescent="0.25">
      <c r="A83" s="1">
        <v>73</v>
      </c>
      <c r="B83" t="s">
        <v>406</v>
      </c>
      <c r="C83" s="3" t="s">
        <v>25</v>
      </c>
      <c r="D83" s="3" t="s">
        <v>36</v>
      </c>
      <c r="E83" s="3" t="s">
        <v>407</v>
      </c>
      <c r="F83" s="3" t="s">
        <v>408</v>
      </c>
      <c r="G83" s="3" t="s">
        <v>409</v>
      </c>
      <c r="H83" s="3" t="s">
        <v>410</v>
      </c>
      <c r="I83" s="3" t="s">
        <v>189</v>
      </c>
      <c r="J83" s="3">
        <v>3</v>
      </c>
      <c r="K83" s="2" t="s">
        <v>66</v>
      </c>
      <c r="L83" s="2" t="s">
        <v>73</v>
      </c>
      <c r="M83" s="3">
        <v>52.14</v>
      </c>
      <c r="N83" s="3">
        <v>2</v>
      </c>
      <c r="O83" s="3" t="s">
        <v>34</v>
      </c>
    </row>
    <row r="84" spans="1:15" x14ac:dyDescent="0.25">
      <c r="A84" s="1">
        <v>74</v>
      </c>
      <c r="B84" t="s">
        <v>411</v>
      </c>
      <c r="C84" s="3" t="s">
        <v>25</v>
      </c>
      <c r="D84" s="3" t="s">
        <v>26</v>
      </c>
      <c r="E84" s="3" t="s">
        <v>412</v>
      </c>
      <c r="F84" s="3" t="s">
        <v>413</v>
      </c>
      <c r="G84" s="3" t="s">
        <v>414</v>
      </c>
      <c r="H84" s="3" t="s">
        <v>415</v>
      </c>
      <c r="I84" s="3" t="s">
        <v>416</v>
      </c>
      <c r="J84" s="3">
        <v>1</v>
      </c>
      <c r="K84" s="2" t="s">
        <v>66</v>
      </c>
      <c r="L84" s="2" t="s">
        <v>33</v>
      </c>
      <c r="M84" s="3">
        <v>26.29</v>
      </c>
      <c r="N84" s="3">
        <v>1</v>
      </c>
      <c r="O84" s="3" t="s">
        <v>34</v>
      </c>
    </row>
    <row r="85" spans="1:15" x14ac:dyDescent="0.25">
      <c r="A85" s="1">
        <v>75</v>
      </c>
      <c r="B85" t="s">
        <v>417</v>
      </c>
      <c r="C85" s="3" t="s">
        <v>25</v>
      </c>
      <c r="D85" s="3" t="s">
        <v>116</v>
      </c>
      <c r="E85" s="3" t="s">
        <v>418</v>
      </c>
      <c r="F85" s="3" t="s">
        <v>419</v>
      </c>
      <c r="G85" s="3" t="s">
        <v>420</v>
      </c>
      <c r="H85" s="3" t="s">
        <v>421</v>
      </c>
      <c r="I85" s="3" t="s">
        <v>422</v>
      </c>
      <c r="J85" s="3">
        <v>1</v>
      </c>
      <c r="K85" s="2" t="s">
        <v>66</v>
      </c>
      <c r="L85" s="2" t="s">
        <v>33</v>
      </c>
      <c r="M85" s="3">
        <v>26.29</v>
      </c>
      <c r="N85" s="3">
        <v>1</v>
      </c>
      <c r="O85" s="3" t="s">
        <v>34</v>
      </c>
    </row>
    <row r="86" spans="1:15" x14ac:dyDescent="0.25">
      <c r="A86" s="1">
        <v>76</v>
      </c>
      <c r="B86" t="s">
        <v>423</v>
      </c>
      <c r="C86" s="3" t="s">
        <v>25</v>
      </c>
      <c r="D86" s="3" t="s">
        <v>36</v>
      </c>
      <c r="E86" s="3" t="s">
        <v>424</v>
      </c>
      <c r="F86" s="3" t="s">
        <v>425</v>
      </c>
      <c r="G86" s="3" t="s">
        <v>426</v>
      </c>
      <c r="H86" s="3" t="s">
        <v>427</v>
      </c>
      <c r="I86" s="3" t="s">
        <v>72</v>
      </c>
      <c r="J86" s="3">
        <v>2</v>
      </c>
      <c r="K86" s="2" t="s">
        <v>66</v>
      </c>
      <c r="L86" s="2" t="s">
        <v>33</v>
      </c>
      <c r="M86" s="3">
        <v>26.29</v>
      </c>
      <c r="N86" s="3">
        <v>2</v>
      </c>
      <c r="O86" s="3" t="s">
        <v>34</v>
      </c>
    </row>
    <row r="87" spans="1:15" x14ac:dyDescent="0.25">
      <c r="A87" s="1">
        <v>77</v>
      </c>
      <c r="B87" t="s">
        <v>428</v>
      </c>
      <c r="C87" s="3" t="s">
        <v>25</v>
      </c>
      <c r="D87" s="3" t="s">
        <v>36</v>
      </c>
      <c r="E87" s="3" t="s">
        <v>429</v>
      </c>
      <c r="F87" s="3" t="s">
        <v>430</v>
      </c>
      <c r="G87" s="3" t="s">
        <v>431</v>
      </c>
      <c r="H87" s="3" t="s">
        <v>432</v>
      </c>
      <c r="I87" s="3" t="s">
        <v>72</v>
      </c>
      <c r="J87" s="3">
        <v>3</v>
      </c>
      <c r="K87" s="2" t="s">
        <v>66</v>
      </c>
      <c r="L87" s="2" t="s">
        <v>33</v>
      </c>
      <c r="M87" s="3">
        <v>26.29</v>
      </c>
      <c r="N87" s="3">
        <v>3</v>
      </c>
      <c r="O87" s="3" t="s">
        <v>34</v>
      </c>
    </row>
    <row r="88" spans="1:15" x14ac:dyDescent="0.25">
      <c r="A88" s="1">
        <v>78</v>
      </c>
      <c r="B88" t="s">
        <v>433</v>
      </c>
      <c r="C88" s="3" t="s">
        <v>25</v>
      </c>
      <c r="D88" s="3" t="s">
        <v>36</v>
      </c>
      <c r="E88" s="3" t="s">
        <v>434</v>
      </c>
      <c r="F88" s="3" t="s">
        <v>435</v>
      </c>
      <c r="G88" s="3" t="s">
        <v>436</v>
      </c>
      <c r="H88" s="3" t="s">
        <v>437</v>
      </c>
      <c r="I88" s="3" t="s">
        <v>437</v>
      </c>
      <c r="J88" s="3">
        <v>2</v>
      </c>
      <c r="K88" s="2" t="s">
        <v>32</v>
      </c>
      <c r="L88" s="2" t="s">
        <v>58</v>
      </c>
      <c r="M88" s="3">
        <v>4.29</v>
      </c>
      <c r="N88" s="3">
        <v>2</v>
      </c>
      <c r="O88" s="3" t="s">
        <v>34</v>
      </c>
    </row>
    <row r="89" spans="1:15" x14ac:dyDescent="0.25">
      <c r="A89" s="1">
        <v>79</v>
      </c>
      <c r="B89" t="s">
        <v>438</v>
      </c>
      <c r="C89" s="3" t="s">
        <v>25</v>
      </c>
      <c r="D89" s="3" t="s">
        <v>36</v>
      </c>
      <c r="E89" s="3" t="s">
        <v>439</v>
      </c>
      <c r="F89" s="3" t="s">
        <v>440</v>
      </c>
      <c r="G89" s="3" t="s">
        <v>441</v>
      </c>
      <c r="H89" s="3" t="s">
        <v>442</v>
      </c>
      <c r="I89" s="3" t="s">
        <v>443</v>
      </c>
      <c r="J89" s="3">
        <v>1</v>
      </c>
      <c r="K89" s="2" t="s">
        <v>32</v>
      </c>
      <c r="L89" s="2" t="s">
        <v>66</v>
      </c>
      <c r="M89" s="3">
        <v>13</v>
      </c>
      <c r="N89" s="3">
        <v>1</v>
      </c>
      <c r="O89" s="3" t="s">
        <v>34</v>
      </c>
    </row>
    <row r="90" spans="1:15" x14ac:dyDescent="0.25">
      <c r="A90" s="1">
        <v>80</v>
      </c>
      <c r="B90" t="s">
        <v>444</v>
      </c>
      <c r="C90" s="3" t="s">
        <v>25</v>
      </c>
      <c r="D90" s="3" t="s">
        <v>36</v>
      </c>
      <c r="E90" s="3" t="s">
        <v>445</v>
      </c>
      <c r="F90" s="3" t="s">
        <v>446</v>
      </c>
      <c r="G90" s="3" t="s">
        <v>447</v>
      </c>
      <c r="H90" s="3" t="s">
        <v>448</v>
      </c>
      <c r="I90" s="3" t="s">
        <v>72</v>
      </c>
      <c r="J90" s="3">
        <v>1</v>
      </c>
      <c r="K90" s="2" t="s">
        <v>32</v>
      </c>
      <c r="L90" s="2" t="s">
        <v>66</v>
      </c>
      <c r="M90" s="3">
        <v>13</v>
      </c>
      <c r="N90" s="3">
        <v>1</v>
      </c>
      <c r="O90" s="3" t="s">
        <v>34</v>
      </c>
    </row>
    <row r="91" spans="1:15" x14ac:dyDescent="0.25">
      <c r="A91" s="1">
        <v>81</v>
      </c>
      <c r="B91" t="s">
        <v>449</v>
      </c>
      <c r="C91" s="3" t="s">
        <v>25</v>
      </c>
      <c r="D91" s="3" t="s">
        <v>36</v>
      </c>
      <c r="E91" s="3" t="s">
        <v>450</v>
      </c>
      <c r="F91" s="3" t="s">
        <v>408</v>
      </c>
      <c r="G91" s="3" t="s">
        <v>451</v>
      </c>
      <c r="H91" s="3" t="s">
        <v>410</v>
      </c>
      <c r="I91" s="3" t="s">
        <v>189</v>
      </c>
      <c r="J91" s="3">
        <v>3</v>
      </c>
      <c r="K91" s="2" t="s">
        <v>32</v>
      </c>
      <c r="L91" s="2" t="s">
        <v>33</v>
      </c>
      <c r="M91" s="3">
        <v>39.29</v>
      </c>
      <c r="N91" s="3">
        <v>3</v>
      </c>
      <c r="O91" s="3" t="s">
        <v>34</v>
      </c>
    </row>
    <row r="92" spans="1:15" x14ac:dyDescent="0.25">
      <c r="A92" s="1">
        <v>82</v>
      </c>
      <c r="B92" t="s">
        <v>452</v>
      </c>
      <c r="C92" s="3" t="s">
        <v>25</v>
      </c>
      <c r="D92" s="3" t="s">
        <v>285</v>
      </c>
      <c r="E92" s="3" t="s">
        <v>453</v>
      </c>
      <c r="F92" s="3" t="s">
        <v>454</v>
      </c>
      <c r="G92" s="3" t="s">
        <v>455</v>
      </c>
      <c r="H92" s="3" t="s">
        <v>456</v>
      </c>
      <c r="I92" s="3" t="s">
        <v>189</v>
      </c>
      <c r="J92" s="3">
        <v>3</v>
      </c>
      <c r="K92" s="2" t="s">
        <v>32</v>
      </c>
      <c r="L92" s="2" t="s">
        <v>33</v>
      </c>
      <c r="M92" s="3">
        <v>39.29</v>
      </c>
      <c r="N92" s="3">
        <v>3</v>
      </c>
      <c r="O92" s="3" t="s">
        <v>34</v>
      </c>
    </row>
    <row r="93" spans="1:15" x14ac:dyDescent="0.25">
      <c r="A93" s="1">
        <v>83</v>
      </c>
      <c r="B93" t="s">
        <v>457</v>
      </c>
      <c r="C93" s="3" t="s">
        <v>25</v>
      </c>
      <c r="D93" s="3" t="s">
        <v>458</v>
      </c>
      <c r="E93" s="3" t="s">
        <v>459</v>
      </c>
      <c r="F93" s="3" t="s">
        <v>460</v>
      </c>
      <c r="G93" s="3" t="s">
        <v>455</v>
      </c>
      <c r="H93" s="3" t="s">
        <v>461</v>
      </c>
      <c r="I93" s="3" t="s">
        <v>189</v>
      </c>
      <c r="J93" s="3">
        <v>3</v>
      </c>
      <c r="K93" s="2" t="s">
        <v>32</v>
      </c>
      <c r="L93" s="2" t="s">
        <v>33</v>
      </c>
      <c r="M93" s="3">
        <v>39.29</v>
      </c>
      <c r="N93" s="3">
        <v>3</v>
      </c>
      <c r="O93" s="3" t="s">
        <v>34</v>
      </c>
    </row>
    <row r="94" spans="1:15" x14ac:dyDescent="0.25">
      <c r="A94" s="1">
        <v>84</v>
      </c>
      <c r="B94" t="s">
        <v>462</v>
      </c>
      <c r="C94" s="3" t="s">
        <v>25</v>
      </c>
      <c r="D94" s="3" t="s">
        <v>36</v>
      </c>
      <c r="E94" s="3" t="s">
        <v>463</v>
      </c>
      <c r="F94" s="3" t="s">
        <v>464</v>
      </c>
      <c r="G94" s="3" t="s">
        <v>465</v>
      </c>
      <c r="H94" s="3" t="s">
        <v>466</v>
      </c>
      <c r="I94" s="3" t="s">
        <v>57</v>
      </c>
      <c r="J94" s="3">
        <v>1</v>
      </c>
      <c r="K94" s="2" t="s">
        <v>42</v>
      </c>
      <c r="L94" s="2" t="s">
        <v>66</v>
      </c>
      <c r="M94" s="3">
        <v>17.29</v>
      </c>
      <c r="N94" s="3">
        <v>1</v>
      </c>
      <c r="O94" s="3" t="s">
        <v>34</v>
      </c>
    </row>
    <row r="95" spans="1:15" x14ac:dyDescent="0.25">
      <c r="A95" s="1">
        <v>85</v>
      </c>
      <c r="B95" t="s">
        <v>467</v>
      </c>
      <c r="C95" s="3" t="s">
        <v>25</v>
      </c>
      <c r="D95" s="3" t="s">
        <v>36</v>
      </c>
      <c r="E95" s="3" t="s">
        <v>468</v>
      </c>
      <c r="F95" s="3" t="s">
        <v>469</v>
      </c>
      <c r="G95" s="3" t="s">
        <v>470</v>
      </c>
      <c r="H95" s="3" t="s">
        <v>471</v>
      </c>
      <c r="I95" s="3" t="s">
        <v>72</v>
      </c>
      <c r="J95" s="3">
        <v>1</v>
      </c>
      <c r="K95" s="2" t="s">
        <v>42</v>
      </c>
      <c r="L95" s="2" t="s">
        <v>66</v>
      </c>
      <c r="M95" s="3">
        <v>17.29</v>
      </c>
      <c r="N95" s="3">
        <v>1</v>
      </c>
      <c r="O95" s="3" t="s">
        <v>34</v>
      </c>
    </row>
    <row r="96" spans="1:15" x14ac:dyDescent="0.25">
      <c r="A96" s="1">
        <v>86</v>
      </c>
      <c r="B96" t="s">
        <v>472</v>
      </c>
      <c r="C96" s="3" t="s">
        <v>25</v>
      </c>
      <c r="D96" s="3" t="s">
        <v>36</v>
      </c>
      <c r="E96" s="3" t="s">
        <v>473</v>
      </c>
      <c r="F96" s="3" t="s">
        <v>336</v>
      </c>
      <c r="G96" s="3" t="s">
        <v>455</v>
      </c>
      <c r="H96" s="3" t="s">
        <v>456</v>
      </c>
      <c r="I96" s="3" t="s">
        <v>189</v>
      </c>
      <c r="J96" s="3">
        <v>3</v>
      </c>
      <c r="K96" s="2" t="s">
        <v>32</v>
      </c>
      <c r="L96" s="2" t="s">
        <v>33</v>
      </c>
      <c r="M96" s="3">
        <v>39.29</v>
      </c>
      <c r="N96" s="3">
        <v>3</v>
      </c>
      <c r="O96" s="3" t="s">
        <v>34</v>
      </c>
    </row>
    <row r="97" spans="1:15" x14ac:dyDescent="0.25">
      <c r="A97" s="1">
        <v>87</v>
      </c>
      <c r="B97" t="s">
        <v>474</v>
      </c>
      <c r="C97" s="3" t="s">
        <v>25</v>
      </c>
      <c r="D97" s="3" t="s">
        <v>285</v>
      </c>
      <c r="E97" s="3" t="s">
        <v>475</v>
      </c>
      <c r="F97" s="3" t="s">
        <v>476</v>
      </c>
      <c r="G97" s="3" t="s">
        <v>465</v>
      </c>
      <c r="H97" s="3" t="s">
        <v>477</v>
      </c>
      <c r="I97" s="3" t="s">
        <v>57</v>
      </c>
      <c r="J97" s="3">
        <v>1</v>
      </c>
      <c r="K97" s="2" t="s">
        <v>42</v>
      </c>
      <c r="L97" s="2" t="s">
        <v>66</v>
      </c>
      <c r="M97" s="3">
        <v>17.29</v>
      </c>
      <c r="N97" s="3">
        <v>1</v>
      </c>
      <c r="O97" s="3" t="s">
        <v>34</v>
      </c>
    </row>
    <row r="98" spans="1:15" x14ac:dyDescent="0.25">
      <c r="A98" s="1">
        <v>88</v>
      </c>
      <c r="B98" t="s">
        <v>478</v>
      </c>
      <c r="C98" s="3" t="s">
        <v>25</v>
      </c>
      <c r="D98" s="3" t="s">
        <v>285</v>
      </c>
      <c r="E98" s="3" t="s">
        <v>479</v>
      </c>
      <c r="F98" s="3" t="s">
        <v>476</v>
      </c>
      <c r="G98" s="3" t="s">
        <v>465</v>
      </c>
      <c r="H98" s="3" t="s">
        <v>480</v>
      </c>
      <c r="I98" s="3" t="s">
        <v>189</v>
      </c>
      <c r="J98" s="3">
        <v>1</v>
      </c>
      <c r="K98" s="2" t="s">
        <v>42</v>
      </c>
      <c r="L98" s="2" t="s">
        <v>123</v>
      </c>
      <c r="M98" s="3">
        <v>43.43</v>
      </c>
      <c r="N98" s="3">
        <v>1</v>
      </c>
      <c r="O98" s="3" t="s">
        <v>34</v>
      </c>
    </row>
    <row r="99" spans="1:15" x14ac:dyDescent="0.25">
      <c r="A99" s="1">
        <v>89</v>
      </c>
      <c r="B99" t="s">
        <v>481</v>
      </c>
      <c r="C99" s="3" t="s">
        <v>25</v>
      </c>
      <c r="D99" s="3" t="s">
        <v>36</v>
      </c>
      <c r="E99" s="3" t="s">
        <v>482</v>
      </c>
      <c r="F99" s="3" t="s">
        <v>483</v>
      </c>
      <c r="G99" s="3" t="s">
        <v>451</v>
      </c>
      <c r="H99" s="3" t="s">
        <v>410</v>
      </c>
      <c r="I99" s="3" t="s">
        <v>189</v>
      </c>
      <c r="J99" s="3">
        <v>3</v>
      </c>
      <c r="K99" s="2" t="s">
        <v>32</v>
      </c>
      <c r="L99" s="2" t="s">
        <v>33</v>
      </c>
      <c r="M99" s="3">
        <v>39.29</v>
      </c>
      <c r="N99" s="3">
        <v>3</v>
      </c>
      <c r="O99" s="3" t="s">
        <v>34</v>
      </c>
    </row>
    <row r="100" spans="1:15" x14ac:dyDescent="0.25">
      <c r="A100" s="1">
        <v>90</v>
      </c>
      <c r="B100" t="s">
        <v>484</v>
      </c>
      <c r="C100" s="3" t="s">
        <v>25</v>
      </c>
      <c r="D100" s="3" t="s">
        <v>36</v>
      </c>
      <c r="E100" s="3" t="s">
        <v>485</v>
      </c>
      <c r="F100" s="3" t="s">
        <v>486</v>
      </c>
      <c r="G100" s="3" t="s">
        <v>487</v>
      </c>
      <c r="H100" s="3" t="s">
        <v>488</v>
      </c>
      <c r="I100" s="3" t="s">
        <v>489</v>
      </c>
      <c r="J100" s="3">
        <v>1</v>
      </c>
      <c r="K100" s="2" t="s">
        <v>32</v>
      </c>
      <c r="L100" s="2" t="s">
        <v>58</v>
      </c>
      <c r="M100" s="3">
        <v>4.29</v>
      </c>
      <c r="N100" s="3">
        <v>1</v>
      </c>
      <c r="O100" s="3" t="s">
        <v>34</v>
      </c>
    </row>
    <row r="101" spans="1:15" x14ac:dyDescent="0.25">
      <c r="A101" s="1">
        <v>91</v>
      </c>
      <c r="B101" t="s">
        <v>490</v>
      </c>
      <c r="C101" s="3" t="s">
        <v>25</v>
      </c>
      <c r="D101" s="3" t="s">
        <v>36</v>
      </c>
      <c r="E101" s="3" t="s">
        <v>491</v>
      </c>
      <c r="F101" s="3" t="s">
        <v>492</v>
      </c>
      <c r="G101" s="3" t="s">
        <v>487</v>
      </c>
      <c r="H101" s="3" t="s">
        <v>488</v>
      </c>
      <c r="I101" s="3" t="s">
        <v>489</v>
      </c>
      <c r="J101" s="3">
        <v>1</v>
      </c>
      <c r="K101" s="2" t="s">
        <v>32</v>
      </c>
      <c r="L101" s="2" t="s">
        <v>58</v>
      </c>
      <c r="M101" s="3">
        <v>4.29</v>
      </c>
      <c r="N101" s="3">
        <v>1</v>
      </c>
      <c r="O101" s="3" t="s">
        <v>34</v>
      </c>
    </row>
    <row r="102" spans="1:15" x14ac:dyDescent="0.25">
      <c r="A102" s="1">
        <v>92</v>
      </c>
      <c r="B102" t="s">
        <v>493</v>
      </c>
      <c r="C102" s="3" t="s">
        <v>25</v>
      </c>
      <c r="D102" s="3" t="s">
        <v>36</v>
      </c>
      <c r="E102" s="3" t="s">
        <v>494</v>
      </c>
      <c r="F102" s="3" t="s">
        <v>495</v>
      </c>
      <c r="G102" s="3" t="s">
        <v>487</v>
      </c>
      <c r="H102" s="3" t="s">
        <v>488</v>
      </c>
      <c r="I102" s="3" t="s">
        <v>489</v>
      </c>
      <c r="J102" s="3">
        <v>1</v>
      </c>
      <c r="K102" s="2" t="s">
        <v>32</v>
      </c>
      <c r="L102" s="2" t="s">
        <v>58</v>
      </c>
      <c r="M102" s="3">
        <v>4.29</v>
      </c>
      <c r="N102" s="3">
        <v>1</v>
      </c>
      <c r="O102" s="3" t="s">
        <v>34</v>
      </c>
    </row>
    <row r="103" spans="1:15" x14ac:dyDescent="0.25">
      <c r="A103" s="1">
        <v>93</v>
      </c>
      <c r="B103" t="s">
        <v>496</v>
      </c>
      <c r="C103" s="3" t="s">
        <v>25</v>
      </c>
      <c r="D103" s="3" t="s">
        <v>36</v>
      </c>
      <c r="E103" s="3" t="s">
        <v>497</v>
      </c>
      <c r="F103" s="3" t="s">
        <v>498</v>
      </c>
      <c r="G103" s="3" t="s">
        <v>487</v>
      </c>
      <c r="H103" s="3" t="s">
        <v>488</v>
      </c>
      <c r="I103" s="3" t="s">
        <v>489</v>
      </c>
      <c r="J103" s="3">
        <v>1</v>
      </c>
      <c r="K103" s="2" t="s">
        <v>32</v>
      </c>
      <c r="L103" s="2" t="s">
        <v>58</v>
      </c>
      <c r="M103" s="3">
        <v>4.29</v>
      </c>
      <c r="N103" s="3">
        <v>1</v>
      </c>
      <c r="O103" s="3" t="s">
        <v>34</v>
      </c>
    </row>
    <row r="104" spans="1:15" x14ac:dyDescent="0.25">
      <c r="A104" s="1">
        <v>94</v>
      </c>
      <c r="B104" t="s">
        <v>499</v>
      </c>
      <c r="C104" s="3" t="s">
        <v>25</v>
      </c>
      <c r="D104" s="3" t="s">
        <v>36</v>
      </c>
      <c r="E104" s="3" t="s">
        <v>500</v>
      </c>
      <c r="F104" s="3" t="s">
        <v>501</v>
      </c>
      <c r="G104" s="3" t="s">
        <v>487</v>
      </c>
      <c r="H104" s="3" t="s">
        <v>488</v>
      </c>
      <c r="I104" s="3" t="s">
        <v>489</v>
      </c>
      <c r="J104" s="3">
        <v>1</v>
      </c>
      <c r="K104" s="2" t="s">
        <v>32</v>
      </c>
      <c r="L104" s="2" t="s">
        <v>58</v>
      </c>
      <c r="M104" s="3">
        <v>4.29</v>
      </c>
      <c r="N104" s="3">
        <v>1</v>
      </c>
      <c r="O104" s="3" t="s">
        <v>34</v>
      </c>
    </row>
    <row r="105" spans="1:15" x14ac:dyDescent="0.25">
      <c r="A105" s="1">
        <v>95</v>
      </c>
      <c r="B105" t="s">
        <v>502</v>
      </c>
      <c r="C105" s="3" t="s">
        <v>25</v>
      </c>
      <c r="D105" s="3" t="s">
        <v>36</v>
      </c>
      <c r="E105" s="3" t="s">
        <v>503</v>
      </c>
      <c r="F105" s="3" t="s">
        <v>504</v>
      </c>
      <c r="G105" s="3" t="s">
        <v>487</v>
      </c>
      <c r="H105" s="3" t="s">
        <v>488</v>
      </c>
      <c r="I105" s="3" t="s">
        <v>489</v>
      </c>
      <c r="J105" s="3">
        <v>1</v>
      </c>
      <c r="K105" s="2" t="s">
        <v>32</v>
      </c>
      <c r="L105" s="2" t="s">
        <v>58</v>
      </c>
      <c r="M105" s="3">
        <v>4.29</v>
      </c>
      <c r="N105" s="3">
        <v>1</v>
      </c>
      <c r="O105" s="3" t="s">
        <v>34</v>
      </c>
    </row>
    <row r="106" spans="1:15" x14ac:dyDescent="0.25">
      <c r="A106" s="1">
        <v>96</v>
      </c>
      <c r="B106" t="s">
        <v>505</v>
      </c>
      <c r="C106" s="3" t="s">
        <v>25</v>
      </c>
      <c r="D106" s="3" t="s">
        <v>36</v>
      </c>
      <c r="E106" s="3" t="s">
        <v>506</v>
      </c>
      <c r="F106" s="3" t="s">
        <v>507</v>
      </c>
      <c r="G106" s="3" t="s">
        <v>487</v>
      </c>
      <c r="H106" s="3" t="s">
        <v>488</v>
      </c>
      <c r="I106" s="3" t="s">
        <v>489</v>
      </c>
      <c r="J106" s="3">
        <v>1</v>
      </c>
      <c r="K106" s="2" t="s">
        <v>32</v>
      </c>
      <c r="L106" s="2" t="s">
        <v>58</v>
      </c>
      <c r="M106" s="3">
        <v>4.29</v>
      </c>
      <c r="N106" s="3">
        <v>1</v>
      </c>
      <c r="O106" s="3" t="s">
        <v>34</v>
      </c>
    </row>
    <row r="107" spans="1:15" x14ac:dyDescent="0.25">
      <c r="A107" s="1">
        <v>97</v>
      </c>
      <c r="B107" t="s">
        <v>508</v>
      </c>
      <c r="C107" s="3" t="s">
        <v>25</v>
      </c>
      <c r="D107" s="3" t="s">
        <v>36</v>
      </c>
      <c r="E107" s="3" t="s">
        <v>509</v>
      </c>
      <c r="F107" s="3" t="s">
        <v>510</v>
      </c>
      <c r="G107" s="3" t="s">
        <v>487</v>
      </c>
      <c r="H107" s="3" t="s">
        <v>488</v>
      </c>
      <c r="I107" s="3" t="s">
        <v>489</v>
      </c>
      <c r="J107" s="3">
        <v>1</v>
      </c>
      <c r="K107" s="2" t="s">
        <v>32</v>
      </c>
      <c r="L107" s="2" t="s">
        <v>58</v>
      </c>
      <c r="M107" s="3">
        <v>4.29</v>
      </c>
      <c r="N107" s="3">
        <v>1</v>
      </c>
      <c r="O107" s="3" t="s">
        <v>34</v>
      </c>
    </row>
    <row r="108" spans="1:15" x14ac:dyDescent="0.25">
      <c r="A108" s="1">
        <v>98</v>
      </c>
      <c r="B108" t="s">
        <v>511</v>
      </c>
      <c r="C108" s="3" t="s">
        <v>25</v>
      </c>
      <c r="D108" s="3" t="s">
        <v>36</v>
      </c>
      <c r="E108" s="3" t="s">
        <v>512</v>
      </c>
      <c r="F108" s="3" t="s">
        <v>510</v>
      </c>
      <c r="G108" s="3" t="s">
        <v>487</v>
      </c>
      <c r="H108" s="3" t="s">
        <v>488</v>
      </c>
      <c r="I108" s="3" t="s">
        <v>489</v>
      </c>
      <c r="J108" s="3">
        <v>1</v>
      </c>
      <c r="K108" s="2" t="s">
        <v>32</v>
      </c>
      <c r="L108" s="2" t="s">
        <v>58</v>
      </c>
      <c r="M108" s="3">
        <v>4.29</v>
      </c>
      <c r="N108" s="3">
        <v>1</v>
      </c>
      <c r="O108" s="3" t="s">
        <v>34</v>
      </c>
    </row>
    <row r="109" spans="1:15" x14ac:dyDescent="0.25">
      <c r="A109" s="1">
        <v>99</v>
      </c>
      <c r="B109" t="s">
        <v>513</v>
      </c>
      <c r="C109" s="3" t="s">
        <v>25</v>
      </c>
      <c r="D109" s="3" t="s">
        <v>36</v>
      </c>
      <c r="E109" s="3" t="s">
        <v>514</v>
      </c>
      <c r="F109" s="3" t="s">
        <v>510</v>
      </c>
      <c r="G109" s="3" t="s">
        <v>487</v>
      </c>
      <c r="H109" s="3" t="s">
        <v>488</v>
      </c>
      <c r="I109" s="3" t="s">
        <v>489</v>
      </c>
      <c r="J109" s="3">
        <v>1</v>
      </c>
      <c r="K109" s="2" t="s">
        <v>32</v>
      </c>
      <c r="L109" s="2" t="s">
        <v>58</v>
      </c>
      <c r="M109" s="3">
        <v>4.29</v>
      </c>
      <c r="N109" s="3">
        <v>1</v>
      </c>
      <c r="O109" s="3" t="s">
        <v>34</v>
      </c>
    </row>
    <row r="110" spans="1:15" x14ac:dyDescent="0.25">
      <c r="A110" s="1">
        <v>100</v>
      </c>
      <c r="B110" t="s">
        <v>515</v>
      </c>
      <c r="C110" s="3" t="s">
        <v>25</v>
      </c>
      <c r="D110" s="3" t="s">
        <v>36</v>
      </c>
      <c r="E110" s="3" t="s">
        <v>516</v>
      </c>
      <c r="F110" s="3" t="s">
        <v>517</v>
      </c>
      <c r="G110" s="3" t="s">
        <v>518</v>
      </c>
      <c r="H110" s="3" t="s">
        <v>488</v>
      </c>
      <c r="I110" s="3" t="s">
        <v>489</v>
      </c>
      <c r="J110" s="3">
        <v>1</v>
      </c>
      <c r="K110" s="2" t="s">
        <v>32</v>
      </c>
      <c r="L110" s="2" t="s">
        <v>58</v>
      </c>
      <c r="M110" s="3">
        <v>4.29</v>
      </c>
      <c r="N110" s="3">
        <v>1</v>
      </c>
      <c r="O110" s="3" t="s">
        <v>34</v>
      </c>
    </row>
    <row r="111" spans="1:15" x14ac:dyDescent="0.25">
      <c r="A111" s="1">
        <v>101</v>
      </c>
      <c r="B111" t="s">
        <v>519</v>
      </c>
      <c r="C111" s="3" t="s">
        <v>25</v>
      </c>
      <c r="D111" s="3" t="s">
        <v>36</v>
      </c>
      <c r="E111" s="3" t="s">
        <v>520</v>
      </c>
      <c r="F111" s="3" t="s">
        <v>521</v>
      </c>
      <c r="G111" s="3" t="s">
        <v>487</v>
      </c>
      <c r="H111" s="3" t="s">
        <v>488</v>
      </c>
      <c r="I111" s="3" t="s">
        <v>489</v>
      </c>
      <c r="J111" s="3">
        <v>1</v>
      </c>
      <c r="K111" s="2" t="s">
        <v>32</v>
      </c>
      <c r="L111" s="2" t="s">
        <v>58</v>
      </c>
      <c r="M111" s="3">
        <v>4.29</v>
      </c>
      <c r="N111" s="3">
        <v>1</v>
      </c>
      <c r="O111" s="3" t="s">
        <v>34</v>
      </c>
    </row>
    <row r="112" spans="1:15" x14ac:dyDescent="0.25">
      <c r="A112" s="1">
        <v>102</v>
      </c>
      <c r="B112" t="s">
        <v>522</v>
      </c>
      <c r="C112" s="3" t="s">
        <v>25</v>
      </c>
      <c r="D112" s="3" t="s">
        <v>285</v>
      </c>
      <c r="E112" s="3" t="s">
        <v>523</v>
      </c>
      <c r="F112" s="3" t="s">
        <v>524</v>
      </c>
      <c r="G112" s="3" t="s">
        <v>525</v>
      </c>
      <c r="H112" s="3" t="s">
        <v>526</v>
      </c>
      <c r="I112" s="3" t="s">
        <v>527</v>
      </c>
      <c r="J112" s="3">
        <v>1</v>
      </c>
      <c r="K112" s="2" t="s">
        <v>32</v>
      </c>
      <c r="L112" s="2" t="s">
        <v>66</v>
      </c>
      <c r="M112" s="3">
        <v>13</v>
      </c>
      <c r="N112" s="3">
        <v>1</v>
      </c>
      <c r="O112" s="3" t="s">
        <v>34</v>
      </c>
    </row>
    <row r="113" spans="1:15" x14ac:dyDescent="0.25">
      <c r="A113" s="1">
        <v>103</v>
      </c>
      <c r="B113" t="s">
        <v>528</v>
      </c>
      <c r="C113" s="3" t="s">
        <v>25</v>
      </c>
      <c r="D113" s="3" t="s">
        <v>285</v>
      </c>
      <c r="E113" s="3" t="s">
        <v>529</v>
      </c>
      <c r="F113" s="3" t="s">
        <v>530</v>
      </c>
      <c r="G113" s="3" t="s">
        <v>531</v>
      </c>
      <c r="H113" s="3" t="s">
        <v>532</v>
      </c>
      <c r="I113" s="3" t="s">
        <v>72</v>
      </c>
      <c r="J113" s="3">
        <v>1</v>
      </c>
      <c r="K113" s="2" t="s">
        <v>32</v>
      </c>
      <c r="L113" s="2" t="s">
        <v>66</v>
      </c>
      <c r="M113" s="3">
        <v>13</v>
      </c>
      <c r="N113" s="3">
        <v>1</v>
      </c>
      <c r="O113" s="3" t="s">
        <v>34</v>
      </c>
    </row>
    <row r="114" spans="1:15" x14ac:dyDescent="0.25">
      <c r="A114" s="1">
        <v>104</v>
      </c>
      <c r="B114" t="s">
        <v>533</v>
      </c>
      <c r="C114" s="3" t="s">
        <v>25</v>
      </c>
      <c r="D114" s="3" t="s">
        <v>36</v>
      </c>
      <c r="E114" s="3" t="s">
        <v>534</v>
      </c>
      <c r="F114" s="3" t="s">
        <v>535</v>
      </c>
      <c r="G114" s="3" t="s">
        <v>536</v>
      </c>
      <c r="H114" s="3" t="s">
        <v>537</v>
      </c>
      <c r="I114" s="3" t="s">
        <v>538</v>
      </c>
      <c r="J114" s="3">
        <v>1</v>
      </c>
      <c r="K114" s="2" t="s">
        <v>32</v>
      </c>
      <c r="L114" s="2" t="s">
        <v>66</v>
      </c>
      <c r="M114" s="3">
        <v>13</v>
      </c>
      <c r="N114" s="3">
        <v>1</v>
      </c>
      <c r="O114" s="3" t="s">
        <v>34</v>
      </c>
    </row>
    <row r="115" spans="1:15" x14ac:dyDescent="0.25">
      <c r="A115" s="1">
        <v>105</v>
      </c>
      <c r="B115" t="s">
        <v>539</v>
      </c>
      <c r="C115" s="3" t="s">
        <v>25</v>
      </c>
      <c r="D115" s="3" t="s">
        <v>36</v>
      </c>
      <c r="E115" s="3" t="s">
        <v>540</v>
      </c>
      <c r="F115" s="3" t="s">
        <v>541</v>
      </c>
      <c r="G115" s="3" t="s">
        <v>542</v>
      </c>
      <c r="H115" s="3" t="s">
        <v>543</v>
      </c>
      <c r="I115" s="3" t="s">
        <v>72</v>
      </c>
      <c r="J115" s="3">
        <v>1</v>
      </c>
      <c r="K115" s="2" t="s">
        <v>32</v>
      </c>
      <c r="L115" s="2" t="s">
        <v>66</v>
      </c>
      <c r="M115" s="3">
        <v>13</v>
      </c>
      <c r="N115" s="3">
        <v>1</v>
      </c>
      <c r="O115" s="3" t="s">
        <v>34</v>
      </c>
    </row>
    <row r="116" spans="1:15" x14ac:dyDescent="0.25">
      <c r="A116" s="1">
        <v>106</v>
      </c>
      <c r="B116" t="s">
        <v>544</v>
      </c>
      <c r="C116" s="3" t="s">
        <v>25</v>
      </c>
      <c r="D116" s="3" t="s">
        <v>36</v>
      </c>
      <c r="E116" s="3" t="s">
        <v>545</v>
      </c>
      <c r="F116" s="3" t="s">
        <v>546</v>
      </c>
      <c r="G116" s="3" t="s">
        <v>547</v>
      </c>
      <c r="H116" s="3" t="s">
        <v>543</v>
      </c>
      <c r="I116" s="3" t="s">
        <v>72</v>
      </c>
      <c r="J116" s="3">
        <v>1</v>
      </c>
      <c r="K116" s="2" t="s">
        <v>32</v>
      </c>
      <c r="L116" s="2" t="s">
        <v>66</v>
      </c>
      <c r="M116" s="3">
        <v>13</v>
      </c>
      <c r="N116" s="3">
        <v>1</v>
      </c>
      <c r="O116" s="3" t="s">
        <v>34</v>
      </c>
    </row>
    <row r="117" spans="1:15" x14ac:dyDescent="0.25">
      <c r="A117" s="1">
        <v>107</v>
      </c>
      <c r="B117" t="s">
        <v>548</v>
      </c>
      <c r="C117" s="3" t="s">
        <v>25</v>
      </c>
      <c r="D117" s="3" t="s">
        <v>285</v>
      </c>
      <c r="E117" s="3" t="s">
        <v>549</v>
      </c>
      <c r="F117" s="3" t="s">
        <v>550</v>
      </c>
      <c r="G117" s="3" t="s">
        <v>551</v>
      </c>
      <c r="H117" s="3" t="s">
        <v>72</v>
      </c>
      <c r="I117" s="3" t="s">
        <v>72</v>
      </c>
      <c r="J117" s="3">
        <v>1</v>
      </c>
      <c r="K117" s="2" t="s">
        <v>66</v>
      </c>
      <c r="L117" s="2" t="s">
        <v>51</v>
      </c>
      <c r="M117" s="3">
        <v>13.14</v>
      </c>
      <c r="N117" s="3">
        <v>1</v>
      </c>
      <c r="O117" s="3" t="s">
        <v>34</v>
      </c>
    </row>
    <row r="118" spans="1:15" x14ac:dyDescent="0.25">
      <c r="A118" s="1">
        <v>108</v>
      </c>
      <c r="B118" t="s">
        <v>552</v>
      </c>
      <c r="C118" s="3" t="s">
        <v>25</v>
      </c>
      <c r="D118" s="3" t="s">
        <v>553</v>
      </c>
      <c r="E118" s="3" t="s">
        <v>554</v>
      </c>
      <c r="F118" s="3" t="s">
        <v>555</v>
      </c>
      <c r="G118" s="3" t="s">
        <v>551</v>
      </c>
      <c r="H118" s="3" t="s">
        <v>72</v>
      </c>
      <c r="I118" s="3" t="s">
        <v>72</v>
      </c>
      <c r="J118" s="3">
        <v>1</v>
      </c>
      <c r="K118" s="2" t="s">
        <v>66</v>
      </c>
      <c r="L118" s="2" t="s">
        <v>51</v>
      </c>
      <c r="M118" s="3">
        <v>13.14</v>
      </c>
      <c r="N118" s="3">
        <v>1</v>
      </c>
      <c r="O118" s="3" t="s">
        <v>34</v>
      </c>
    </row>
    <row r="119" spans="1:15" x14ac:dyDescent="0.25">
      <c r="A119" s="1">
        <v>109</v>
      </c>
      <c r="B119" t="s">
        <v>556</v>
      </c>
      <c r="C119" s="3" t="s">
        <v>25</v>
      </c>
      <c r="D119" s="3" t="s">
        <v>557</v>
      </c>
      <c r="E119" s="3" t="s">
        <v>558</v>
      </c>
      <c r="F119" s="3" t="s">
        <v>559</v>
      </c>
      <c r="G119" s="3" t="s">
        <v>560</v>
      </c>
      <c r="H119" s="3" t="s">
        <v>561</v>
      </c>
      <c r="I119" s="3" t="s">
        <v>189</v>
      </c>
      <c r="J119" s="3">
        <v>2</v>
      </c>
      <c r="K119" s="2" t="s">
        <v>66</v>
      </c>
      <c r="L119" s="2" t="s">
        <v>33</v>
      </c>
      <c r="M119" s="3">
        <v>26.29</v>
      </c>
      <c r="N119" s="3">
        <v>2</v>
      </c>
      <c r="O119" s="3" t="s">
        <v>34</v>
      </c>
    </row>
    <row r="120" spans="1:15" x14ac:dyDescent="0.25">
      <c r="A120" s="1">
        <v>110</v>
      </c>
      <c r="B120" t="s">
        <v>562</v>
      </c>
      <c r="C120" s="3" t="s">
        <v>25</v>
      </c>
      <c r="D120" s="3" t="s">
        <v>36</v>
      </c>
      <c r="E120" s="3" t="s">
        <v>563</v>
      </c>
      <c r="F120" s="3" t="s">
        <v>564</v>
      </c>
      <c r="G120" s="3" t="s">
        <v>487</v>
      </c>
      <c r="H120" s="3" t="s">
        <v>488</v>
      </c>
      <c r="I120" s="3" t="s">
        <v>489</v>
      </c>
      <c r="J120" s="3">
        <v>1</v>
      </c>
      <c r="K120" s="2" t="s">
        <v>32</v>
      </c>
      <c r="L120" s="2" t="s">
        <v>58</v>
      </c>
      <c r="M120" s="3">
        <v>4.29</v>
      </c>
      <c r="N120" s="3">
        <v>1</v>
      </c>
      <c r="O120" s="3" t="s">
        <v>34</v>
      </c>
    </row>
    <row r="121" spans="1:15" x14ac:dyDescent="0.25">
      <c r="A121" s="1">
        <v>111</v>
      </c>
      <c r="B121" t="s">
        <v>565</v>
      </c>
      <c r="C121" s="3" t="s">
        <v>25</v>
      </c>
      <c r="D121" s="3" t="s">
        <v>36</v>
      </c>
      <c r="E121" s="3" t="s">
        <v>566</v>
      </c>
      <c r="F121" s="3" t="s">
        <v>567</v>
      </c>
      <c r="G121" s="3" t="s">
        <v>487</v>
      </c>
      <c r="H121" s="3" t="s">
        <v>488</v>
      </c>
      <c r="I121" s="3" t="s">
        <v>489</v>
      </c>
      <c r="J121" s="3">
        <v>1</v>
      </c>
      <c r="K121" s="2" t="s">
        <v>32</v>
      </c>
      <c r="L121" s="2" t="s">
        <v>58</v>
      </c>
      <c r="M121" s="3">
        <v>4.29</v>
      </c>
      <c r="N121" s="3">
        <v>1</v>
      </c>
      <c r="O121" s="3" t="s">
        <v>34</v>
      </c>
    </row>
    <row r="122" spans="1:15" x14ac:dyDescent="0.25">
      <c r="A122" s="1">
        <v>112</v>
      </c>
      <c r="B122" t="s">
        <v>568</v>
      </c>
      <c r="C122" s="3" t="s">
        <v>25</v>
      </c>
      <c r="D122" s="3" t="s">
        <v>36</v>
      </c>
      <c r="E122" s="3" t="s">
        <v>569</v>
      </c>
      <c r="F122" s="3" t="s">
        <v>570</v>
      </c>
      <c r="G122" s="3" t="s">
        <v>487</v>
      </c>
      <c r="H122" s="3" t="s">
        <v>488</v>
      </c>
      <c r="I122" s="3" t="s">
        <v>489</v>
      </c>
      <c r="J122" s="3">
        <v>1</v>
      </c>
      <c r="K122" s="2" t="s">
        <v>32</v>
      </c>
      <c r="L122" s="2" t="s">
        <v>58</v>
      </c>
      <c r="M122" s="3">
        <v>4.29</v>
      </c>
      <c r="N122" s="3">
        <v>1</v>
      </c>
      <c r="O122" s="3" t="s">
        <v>34</v>
      </c>
    </row>
    <row r="123" spans="1:15" x14ac:dyDescent="0.25">
      <c r="A123" s="1">
        <v>113</v>
      </c>
      <c r="B123" t="s">
        <v>571</v>
      </c>
      <c r="C123" s="3" t="s">
        <v>25</v>
      </c>
      <c r="D123" s="3" t="s">
        <v>36</v>
      </c>
      <c r="E123" s="3" t="s">
        <v>572</v>
      </c>
      <c r="F123" s="3" t="s">
        <v>573</v>
      </c>
      <c r="G123" s="3" t="s">
        <v>487</v>
      </c>
      <c r="H123" s="3" t="s">
        <v>488</v>
      </c>
      <c r="I123" s="3" t="s">
        <v>489</v>
      </c>
      <c r="J123" s="3">
        <v>1</v>
      </c>
      <c r="K123" s="2" t="s">
        <v>32</v>
      </c>
      <c r="L123" s="2" t="s">
        <v>58</v>
      </c>
      <c r="M123" s="3">
        <v>4.29</v>
      </c>
      <c r="N123" s="3">
        <v>1</v>
      </c>
      <c r="O123" s="3" t="s">
        <v>34</v>
      </c>
    </row>
    <row r="124" spans="1:15" x14ac:dyDescent="0.25">
      <c r="A124" s="1">
        <v>114</v>
      </c>
      <c r="B124" t="s">
        <v>574</v>
      </c>
      <c r="C124" s="3" t="s">
        <v>25</v>
      </c>
      <c r="D124" s="3" t="s">
        <v>36</v>
      </c>
      <c r="E124" s="3" t="s">
        <v>575</v>
      </c>
      <c r="F124" s="3" t="s">
        <v>573</v>
      </c>
      <c r="G124" s="3" t="s">
        <v>487</v>
      </c>
      <c r="H124" s="3" t="s">
        <v>488</v>
      </c>
      <c r="I124" s="3" t="s">
        <v>489</v>
      </c>
      <c r="J124" s="3">
        <v>1</v>
      </c>
      <c r="K124" s="2" t="s">
        <v>32</v>
      </c>
      <c r="L124" s="2" t="s">
        <v>58</v>
      </c>
      <c r="M124" s="3">
        <v>4.29</v>
      </c>
      <c r="N124" s="3">
        <v>1</v>
      </c>
      <c r="O124" s="3" t="s">
        <v>34</v>
      </c>
    </row>
    <row r="125" spans="1:15" x14ac:dyDescent="0.25">
      <c r="A125" s="1">
        <v>115</v>
      </c>
      <c r="B125" t="s">
        <v>576</v>
      </c>
      <c r="C125" s="3" t="s">
        <v>25</v>
      </c>
      <c r="D125" s="3" t="s">
        <v>36</v>
      </c>
      <c r="E125" s="3" t="s">
        <v>577</v>
      </c>
      <c r="F125" s="3" t="s">
        <v>578</v>
      </c>
      <c r="G125" s="3" t="s">
        <v>487</v>
      </c>
      <c r="H125" s="3" t="s">
        <v>488</v>
      </c>
      <c r="I125" s="3" t="s">
        <v>489</v>
      </c>
      <c r="J125" s="3">
        <v>1</v>
      </c>
      <c r="K125" s="2" t="s">
        <v>32</v>
      </c>
      <c r="L125" s="2" t="s">
        <v>58</v>
      </c>
      <c r="M125" s="3">
        <v>4.29</v>
      </c>
      <c r="N125" s="3">
        <v>1</v>
      </c>
      <c r="O125" s="3" t="s">
        <v>34</v>
      </c>
    </row>
    <row r="126" spans="1:15" x14ac:dyDescent="0.25">
      <c r="A126" s="1">
        <v>116</v>
      </c>
      <c r="B126" t="s">
        <v>579</v>
      </c>
      <c r="C126" s="3" t="s">
        <v>25</v>
      </c>
      <c r="D126" s="3" t="s">
        <v>580</v>
      </c>
      <c r="E126" s="3" t="s">
        <v>581</v>
      </c>
      <c r="F126" s="3" t="s">
        <v>582</v>
      </c>
      <c r="G126" s="3" t="s">
        <v>583</v>
      </c>
      <c r="H126" s="3" t="s">
        <v>584</v>
      </c>
      <c r="I126" s="3" t="s">
        <v>585</v>
      </c>
      <c r="J126" s="3">
        <v>2</v>
      </c>
      <c r="K126" s="2" t="s">
        <v>66</v>
      </c>
      <c r="L126" s="2" t="s">
        <v>33</v>
      </c>
      <c r="M126" s="3">
        <v>26.29</v>
      </c>
      <c r="N126" s="3">
        <v>2</v>
      </c>
      <c r="O126" s="3" t="s">
        <v>34</v>
      </c>
    </row>
    <row r="127" spans="1:15" x14ac:dyDescent="0.25">
      <c r="A127" s="1">
        <v>117</v>
      </c>
      <c r="B127" t="s">
        <v>586</v>
      </c>
      <c r="C127" s="3" t="s">
        <v>25</v>
      </c>
      <c r="D127" s="3" t="s">
        <v>587</v>
      </c>
      <c r="E127" s="3" t="s">
        <v>588</v>
      </c>
      <c r="F127" s="3" t="s">
        <v>589</v>
      </c>
      <c r="G127" s="3" t="s">
        <v>590</v>
      </c>
      <c r="H127" s="3" t="s">
        <v>584</v>
      </c>
      <c r="I127" s="3" t="s">
        <v>585</v>
      </c>
      <c r="J127" s="3">
        <v>2</v>
      </c>
      <c r="K127" s="2" t="s">
        <v>66</v>
      </c>
      <c r="L127" s="2" t="s">
        <v>591</v>
      </c>
      <c r="M127" s="3">
        <v>30.71</v>
      </c>
      <c r="N127" s="3">
        <v>2</v>
      </c>
      <c r="O127" s="3" t="s">
        <v>34</v>
      </c>
    </row>
    <row r="128" spans="1:15" x14ac:dyDescent="0.25">
      <c r="A128" s="1">
        <v>118</v>
      </c>
      <c r="B128" t="s">
        <v>592</v>
      </c>
      <c r="C128" s="3" t="s">
        <v>25</v>
      </c>
      <c r="D128" s="3" t="s">
        <v>587</v>
      </c>
      <c r="E128" s="3" t="s">
        <v>593</v>
      </c>
      <c r="F128" s="3" t="s">
        <v>589</v>
      </c>
      <c r="G128" s="3" t="s">
        <v>594</v>
      </c>
      <c r="H128" s="3" t="s">
        <v>584</v>
      </c>
      <c r="I128" s="3" t="s">
        <v>585</v>
      </c>
      <c r="J128" s="3">
        <v>2</v>
      </c>
      <c r="K128" s="2" t="s">
        <v>66</v>
      </c>
      <c r="L128" s="2" t="s">
        <v>73</v>
      </c>
      <c r="M128" s="3">
        <v>52.14</v>
      </c>
      <c r="N128" s="3">
        <v>0</v>
      </c>
      <c r="O128" s="3" t="s">
        <v>34</v>
      </c>
    </row>
    <row r="129" spans="1:15" x14ac:dyDescent="0.25">
      <c r="A129" s="1">
        <v>119</v>
      </c>
      <c r="B129" t="s">
        <v>595</v>
      </c>
      <c r="C129" s="3" t="s">
        <v>25</v>
      </c>
      <c r="D129" s="3" t="s">
        <v>587</v>
      </c>
      <c r="E129" s="3" t="s">
        <v>596</v>
      </c>
      <c r="F129" s="3" t="s">
        <v>597</v>
      </c>
      <c r="G129" s="3" t="s">
        <v>598</v>
      </c>
      <c r="H129" s="3" t="s">
        <v>599</v>
      </c>
      <c r="I129" s="3" t="s">
        <v>585</v>
      </c>
      <c r="J129" s="3">
        <v>2</v>
      </c>
      <c r="K129" s="2" t="s">
        <v>66</v>
      </c>
      <c r="L129" s="2" t="s">
        <v>591</v>
      </c>
      <c r="M129" s="3">
        <v>30.71</v>
      </c>
      <c r="N129" s="3">
        <v>2</v>
      </c>
      <c r="O129" s="3" t="s">
        <v>34</v>
      </c>
    </row>
    <row r="130" spans="1:15" x14ac:dyDescent="0.25">
      <c r="A130" s="1">
        <v>120</v>
      </c>
      <c r="B130" t="s">
        <v>600</v>
      </c>
      <c r="C130" s="3" t="s">
        <v>25</v>
      </c>
      <c r="D130" s="3" t="s">
        <v>587</v>
      </c>
      <c r="E130" s="3" t="s">
        <v>601</v>
      </c>
      <c r="F130" s="3" t="s">
        <v>602</v>
      </c>
      <c r="G130" s="3" t="s">
        <v>603</v>
      </c>
      <c r="H130" s="3" t="s">
        <v>604</v>
      </c>
      <c r="I130" s="3" t="s">
        <v>585</v>
      </c>
      <c r="J130" s="3">
        <v>2</v>
      </c>
      <c r="K130" s="2" t="s">
        <v>66</v>
      </c>
      <c r="L130" s="2" t="s">
        <v>73</v>
      </c>
      <c r="M130" s="3">
        <v>52.14</v>
      </c>
      <c r="N130" s="3">
        <v>0</v>
      </c>
      <c r="O130" s="3" t="s">
        <v>34</v>
      </c>
    </row>
    <row r="131" spans="1:15" x14ac:dyDescent="0.25">
      <c r="A131" s="1">
        <v>121</v>
      </c>
      <c r="B131" t="s">
        <v>605</v>
      </c>
      <c r="C131" s="3" t="s">
        <v>25</v>
      </c>
      <c r="D131" s="3" t="s">
        <v>580</v>
      </c>
      <c r="E131" s="3" t="s">
        <v>606</v>
      </c>
      <c r="F131" s="3" t="s">
        <v>607</v>
      </c>
      <c r="G131" s="3" t="s">
        <v>608</v>
      </c>
      <c r="H131" s="3" t="s">
        <v>609</v>
      </c>
      <c r="I131" s="3" t="s">
        <v>610</v>
      </c>
      <c r="J131" s="3">
        <v>2</v>
      </c>
      <c r="K131" s="2" t="s">
        <v>66</v>
      </c>
      <c r="L131" s="2" t="s">
        <v>591</v>
      </c>
      <c r="M131" s="3">
        <v>30.71</v>
      </c>
      <c r="N131" s="3">
        <v>2</v>
      </c>
      <c r="O131" s="3" t="s">
        <v>34</v>
      </c>
    </row>
    <row r="132" spans="1:15" x14ac:dyDescent="0.25">
      <c r="A132" s="1">
        <v>122</v>
      </c>
      <c r="B132" t="s">
        <v>611</v>
      </c>
      <c r="C132" s="3" t="s">
        <v>25</v>
      </c>
      <c r="D132" s="3" t="s">
        <v>580</v>
      </c>
      <c r="E132" s="3" t="s">
        <v>612</v>
      </c>
      <c r="F132" s="3" t="s">
        <v>613</v>
      </c>
      <c r="G132" s="3" t="s">
        <v>614</v>
      </c>
      <c r="H132" s="3" t="s">
        <v>609</v>
      </c>
      <c r="I132" s="3" t="s">
        <v>610</v>
      </c>
      <c r="J132" s="3">
        <v>2</v>
      </c>
      <c r="K132" s="2" t="s">
        <v>66</v>
      </c>
      <c r="L132" s="2" t="s">
        <v>73</v>
      </c>
      <c r="M132" s="3">
        <v>52.14</v>
      </c>
      <c r="N132" s="3">
        <v>0</v>
      </c>
      <c r="O132" s="3" t="s">
        <v>34</v>
      </c>
    </row>
    <row r="133" spans="1:15" x14ac:dyDescent="0.25">
      <c r="A133" s="1">
        <v>123</v>
      </c>
      <c r="B133" t="s">
        <v>615</v>
      </c>
      <c r="C133" s="3" t="s">
        <v>25</v>
      </c>
      <c r="D133" s="3" t="s">
        <v>580</v>
      </c>
      <c r="E133" s="3" t="s">
        <v>616</v>
      </c>
      <c r="F133" s="3" t="s">
        <v>613</v>
      </c>
      <c r="G133" s="3" t="s">
        <v>617</v>
      </c>
      <c r="H133" s="3" t="s">
        <v>609</v>
      </c>
      <c r="I133" s="3" t="s">
        <v>610</v>
      </c>
      <c r="J133" s="3">
        <v>2</v>
      </c>
      <c r="K133" s="2" t="s">
        <v>66</v>
      </c>
      <c r="L133" s="2" t="s">
        <v>73</v>
      </c>
      <c r="M133" s="3">
        <v>52.14</v>
      </c>
      <c r="N133" s="3">
        <v>1</v>
      </c>
      <c r="O133" s="3" t="s">
        <v>34</v>
      </c>
    </row>
    <row r="134" spans="1:15" x14ac:dyDescent="0.25">
      <c r="A134" s="1">
        <v>124</v>
      </c>
      <c r="B134" t="s">
        <v>618</v>
      </c>
      <c r="C134" s="3" t="s">
        <v>25</v>
      </c>
      <c r="D134" s="3" t="s">
        <v>580</v>
      </c>
      <c r="E134" s="3" t="s">
        <v>619</v>
      </c>
      <c r="F134" s="3" t="s">
        <v>620</v>
      </c>
      <c r="G134" s="3" t="s">
        <v>621</v>
      </c>
      <c r="H134" s="3" t="s">
        <v>609</v>
      </c>
      <c r="I134" s="3" t="s">
        <v>610</v>
      </c>
      <c r="J134" s="3">
        <v>2</v>
      </c>
      <c r="K134" s="2" t="s">
        <v>66</v>
      </c>
      <c r="L134" s="2" t="s">
        <v>73</v>
      </c>
      <c r="M134" s="3">
        <v>52.14</v>
      </c>
      <c r="N134" s="3">
        <v>0</v>
      </c>
      <c r="O134" s="3" t="s">
        <v>34</v>
      </c>
    </row>
    <row r="135" spans="1:15" x14ac:dyDescent="0.25">
      <c r="A135" s="1">
        <v>125</v>
      </c>
      <c r="B135" t="s">
        <v>622</v>
      </c>
      <c r="C135" s="3" t="s">
        <v>25</v>
      </c>
      <c r="D135" s="3" t="s">
        <v>623</v>
      </c>
      <c r="E135" s="3" t="s">
        <v>624</v>
      </c>
      <c r="F135" s="3" t="s">
        <v>625</v>
      </c>
      <c r="G135" s="3" t="s">
        <v>626</v>
      </c>
      <c r="H135" s="3" t="s">
        <v>627</v>
      </c>
      <c r="I135" s="3" t="s">
        <v>628</v>
      </c>
      <c r="J135" s="3">
        <v>1</v>
      </c>
      <c r="K135" s="2" t="s">
        <v>42</v>
      </c>
      <c r="L135" s="2" t="s">
        <v>33</v>
      </c>
      <c r="M135" s="3">
        <v>43.57</v>
      </c>
      <c r="N135" s="3">
        <v>1</v>
      </c>
      <c r="O135" s="3" t="s">
        <v>34</v>
      </c>
    </row>
    <row r="136" spans="1:15" x14ac:dyDescent="0.25">
      <c r="A136" s="1">
        <v>126</v>
      </c>
      <c r="B136" t="s">
        <v>629</v>
      </c>
      <c r="C136" s="3" t="s">
        <v>25</v>
      </c>
      <c r="D136" s="3" t="s">
        <v>623</v>
      </c>
      <c r="E136" s="3" t="s">
        <v>630</v>
      </c>
      <c r="F136" s="3" t="s">
        <v>625</v>
      </c>
      <c r="G136" s="3" t="s">
        <v>631</v>
      </c>
      <c r="H136" s="3" t="s">
        <v>632</v>
      </c>
      <c r="I136" s="3" t="s">
        <v>72</v>
      </c>
      <c r="J136" s="3">
        <v>2</v>
      </c>
      <c r="K136" s="2" t="s">
        <v>66</v>
      </c>
      <c r="L136" s="2" t="s">
        <v>73</v>
      </c>
      <c r="M136" s="3">
        <v>52.14</v>
      </c>
      <c r="N136" s="3">
        <v>0</v>
      </c>
      <c r="O136" s="3" t="s">
        <v>34</v>
      </c>
    </row>
    <row r="137" spans="1:15" x14ac:dyDescent="0.25">
      <c r="A137" s="1">
        <v>127</v>
      </c>
      <c r="B137" t="s">
        <v>633</v>
      </c>
      <c r="C137" s="3" t="s">
        <v>25</v>
      </c>
      <c r="D137" s="3" t="s">
        <v>580</v>
      </c>
      <c r="E137" s="3" t="s">
        <v>634</v>
      </c>
      <c r="F137" s="3" t="s">
        <v>635</v>
      </c>
      <c r="G137" s="3" t="s">
        <v>636</v>
      </c>
      <c r="H137" s="3" t="s">
        <v>637</v>
      </c>
      <c r="I137" s="3" t="s">
        <v>638</v>
      </c>
      <c r="J137" s="3">
        <v>373</v>
      </c>
      <c r="K137" s="2" t="s">
        <v>639</v>
      </c>
      <c r="L137" s="2" t="s">
        <v>640</v>
      </c>
      <c r="M137" s="3">
        <v>52.14</v>
      </c>
      <c r="N137" s="3">
        <v>38</v>
      </c>
      <c r="O137" s="3" t="s">
        <v>34</v>
      </c>
    </row>
    <row r="138" spans="1:15" x14ac:dyDescent="0.25">
      <c r="A138" s="1">
        <v>128</v>
      </c>
      <c r="B138" t="s">
        <v>641</v>
      </c>
      <c r="C138" s="3" t="s">
        <v>25</v>
      </c>
      <c r="D138" s="3" t="s">
        <v>580</v>
      </c>
      <c r="E138" s="3" t="s">
        <v>642</v>
      </c>
      <c r="F138" s="3" t="s">
        <v>643</v>
      </c>
      <c r="G138" s="3" t="s">
        <v>644</v>
      </c>
      <c r="H138" s="3" t="s">
        <v>645</v>
      </c>
      <c r="I138" s="3" t="s">
        <v>646</v>
      </c>
      <c r="J138" s="3">
        <v>1</v>
      </c>
      <c r="K138" s="2" t="s">
        <v>66</v>
      </c>
      <c r="L138" s="2" t="s">
        <v>73</v>
      </c>
      <c r="M138" s="3">
        <v>52.14</v>
      </c>
      <c r="N138" s="3">
        <v>0</v>
      </c>
      <c r="O138" s="3" t="s">
        <v>34</v>
      </c>
    </row>
    <row r="139" spans="1:15" x14ac:dyDescent="0.25">
      <c r="A139" s="1">
        <v>129</v>
      </c>
      <c r="B139" t="s">
        <v>647</v>
      </c>
      <c r="C139" s="3" t="s">
        <v>25</v>
      </c>
      <c r="D139" s="3" t="s">
        <v>580</v>
      </c>
      <c r="E139" s="3" t="s">
        <v>648</v>
      </c>
      <c r="F139" s="3" t="s">
        <v>649</v>
      </c>
      <c r="G139" s="3" t="s">
        <v>650</v>
      </c>
      <c r="H139" s="3" t="s">
        <v>651</v>
      </c>
      <c r="I139" s="3" t="s">
        <v>72</v>
      </c>
      <c r="J139" s="3">
        <v>2</v>
      </c>
      <c r="K139" s="2" t="s">
        <v>66</v>
      </c>
      <c r="L139" s="2" t="s">
        <v>73</v>
      </c>
      <c r="M139" s="3">
        <v>52.14</v>
      </c>
      <c r="N139" s="3">
        <v>1</v>
      </c>
      <c r="O139" s="3" t="s">
        <v>34</v>
      </c>
    </row>
    <row r="140" spans="1:15" x14ac:dyDescent="0.25">
      <c r="A140" s="1">
        <v>130</v>
      </c>
      <c r="B140" t="s">
        <v>652</v>
      </c>
      <c r="C140" s="3" t="s">
        <v>25</v>
      </c>
      <c r="D140" s="3" t="s">
        <v>580</v>
      </c>
      <c r="E140" s="3" t="s">
        <v>653</v>
      </c>
      <c r="F140" s="3" t="s">
        <v>649</v>
      </c>
      <c r="G140" s="3" t="s">
        <v>654</v>
      </c>
      <c r="H140" s="3" t="s">
        <v>655</v>
      </c>
      <c r="I140" s="3" t="s">
        <v>656</v>
      </c>
      <c r="J140" s="3">
        <v>1</v>
      </c>
      <c r="K140" s="2" t="s">
        <v>32</v>
      </c>
      <c r="L140" s="2" t="s">
        <v>66</v>
      </c>
      <c r="M140" s="3">
        <v>13</v>
      </c>
      <c r="N140" s="3">
        <v>1</v>
      </c>
      <c r="O140" s="3" t="s">
        <v>34</v>
      </c>
    </row>
    <row r="141" spans="1:15" x14ac:dyDescent="0.25">
      <c r="A141" s="1">
        <v>131</v>
      </c>
      <c r="B141" t="s">
        <v>657</v>
      </c>
      <c r="C141" s="3" t="s">
        <v>25</v>
      </c>
      <c r="D141" s="3" t="s">
        <v>658</v>
      </c>
      <c r="E141" s="3" t="s">
        <v>659</v>
      </c>
      <c r="F141" s="3" t="s">
        <v>660</v>
      </c>
      <c r="G141" s="3" t="s">
        <v>661</v>
      </c>
      <c r="H141" s="3" t="s">
        <v>662</v>
      </c>
      <c r="I141" s="3" t="s">
        <v>663</v>
      </c>
      <c r="J141" s="3">
        <v>173</v>
      </c>
      <c r="K141" s="2" t="s">
        <v>66</v>
      </c>
      <c r="L141" s="2" t="s">
        <v>73</v>
      </c>
      <c r="M141" s="3">
        <v>52.14</v>
      </c>
      <c r="N141" s="3">
        <v>128</v>
      </c>
      <c r="O141" s="3" t="s">
        <v>34</v>
      </c>
    </row>
    <row r="142" spans="1:15" x14ac:dyDescent="0.25">
      <c r="A142" s="1">
        <v>132</v>
      </c>
      <c r="B142" t="s">
        <v>664</v>
      </c>
      <c r="C142" s="3" t="s">
        <v>25</v>
      </c>
      <c r="D142" s="3" t="s">
        <v>658</v>
      </c>
      <c r="E142" s="3" t="s">
        <v>665</v>
      </c>
      <c r="F142" s="3" t="s">
        <v>666</v>
      </c>
      <c r="G142" s="3" t="s">
        <v>644</v>
      </c>
      <c r="H142" s="3" t="s">
        <v>645</v>
      </c>
      <c r="I142" s="3" t="s">
        <v>646</v>
      </c>
      <c r="J142" s="3">
        <v>1</v>
      </c>
      <c r="K142" s="2" t="s">
        <v>66</v>
      </c>
      <c r="L142" s="2" t="s">
        <v>73</v>
      </c>
      <c r="M142" s="3">
        <v>52.14</v>
      </c>
      <c r="N142" s="3">
        <v>0</v>
      </c>
      <c r="O142" s="3" t="s">
        <v>34</v>
      </c>
    </row>
    <row r="143" spans="1:15" x14ac:dyDescent="0.25">
      <c r="A143" s="1">
        <v>133</v>
      </c>
      <c r="B143" t="s">
        <v>667</v>
      </c>
      <c r="C143" s="3" t="s">
        <v>25</v>
      </c>
      <c r="D143" s="3" t="s">
        <v>580</v>
      </c>
      <c r="E143" s="3" t="s">
        <v>668</v>
      </c>
      <c r="F143" s="3" t="s">
        <v>649</v>
      </c>
      <c r="G143" s="3" t="s">
        <v>669</v>
      </c>
      <c r="H143" s="3" t="s">
        <v>670</v>
      </c>
      <c r="I143" s="3" t="s">
        <v>72</v>
      </c>
      <c r="J143" s="3">
        <v>3</v>
      </c>
      <c r="K143" s="2" t="s">
        <v>66</v>
      </c>
      <c r="L143" s="2" t="s">
        <v>33</v>
      </c>
      <c r="M143" s="3">
        <v>26.29</v>
      </c>
      <c r="N143" s="3">
        <v>3</v>
      </c>
      <c r="O143" s="3" t="s">
        <v>34</v>
      </c>
    </row>
    <row r="144" spans="1:15" x14ac:dyDescent="0.25">
      <c r="A144" s="1">
        <v>134</v>
      </c>
      <c r="B144" t="s">
        <v>671</v>
      </c>
      <c r="C144" s="3" t="s">
        <v>25</v>
      </c>
      <c r="D144" s="3" t="s">
        <v>580</v>
      </c>
      <c r="E144" s="3" t="s">
        <v>672</v>
      </c>
      <c r="F144" s="3" t="s">
        <v>649</v>
      </c>
      <c r="G144" s="3" t="s">
        <v>673</v>
      </c>
      <c r="H144" s="3" t="s">
        <v>674</v>
      </c>
      <c r="I144" s="3" t="s">
        <v>675</v>
      </c>
      <c r="J144" s="3">
        <v>3</v>
      </c>
      <c r="K144" s="2" t="s">
        <v>32</v>
      </c>
      <c r="L144" s="2" t="s">
        <v>33</v>
      </c>
      <c r="M144" s="3">
        <v>39.29</v>
      </c>
      <c r="N144" s="3">
        <v>3</v>
      </c>
      <c r="O144" s="3" t="s">
        <v>34</v>
      </c>
    </row>
    <row r="145" spans="1:15" x14ac:dyDescent="0.25">
      <c r="A145" s="1">
        <v>135</v>
      </c>
      <c r="B145" t="s">
        <v>676</v>
      </c>
      <c r="C145" s="3" t="s">
        <v>25</v>
      </c>
      <c r="D145" s="3" t="s">
        <v>580</v>
      </c>
      <c r="E145" s="3" t="s">
        <v>677</v>
      </c>
      <c r="F145" s="3" t="s">
        <v>678</v>
      </c>
      <c r="G145" s="3" t="s">
        <v>679</v>
      </c>
      <c r="H145" s="3" t="s">
        <v>680</v>
      </c>
      <c r="I145" s="3" t="s">
        <v>681</v>
      </c>
      <c r="J145" s="3">
        <v>2</v>
      </c>
      <c r="K145" s="2" t="s">
        <v>66</v>
      </c>
      <c r="L145" s="2" t="s">
        <v>73</v>
      </c>
      <c r="M145" s="3">
        <v>52.14</v>
      </c>
      <c r="N145" s="3">
        <v>1</v>
      </c>
      <c r="O145" s="3" t="s">
        <v>34</v>
      </c>
    </row>
    <row r="146" spans="1:15" x14ac:dyDescent="0.25">
      <c r="A146" s="1">
        <v>136</v>
      </c>
      <c r="B146" t="s">
        <v>682</v>
      </c>
      <c r="C146" s="3" t="s">
        <v>25</v>
      </c>
      <c r="D146" s="3" t="s">
        <v>580</v>
      </c>
      <c r="E146" s="3" t="s">
        <v>683</v>
      </c>
      <c r="F146" s="3" t="s">
        <v>649</v>
      </c>
      <c r="G146" s="3" t="s">
        <v>684</v>
      </c>
      <c r="H146" s="3" t="s">
        <v>685</v>
      </c>
      <c r="I146" s="3" t="s">
        <v>686</v>
      </c>
      <c r="J146" s="3">
        <v>1</v>
      </c>
      <c r="K146" s="2" t="s">
        <v>32</v>
      </c>
      <c r="L146" s="2" t="s">
        <v>58</v>
      </c>
      <c r="M146" s="3">
        <v>4.29</v>
      </c>
      <c r="N146" s="3">
        <v>1</v>
      </c>
      <c r="O146" s="3" t="s">
        <v>34</v>
      </c>
    </row>
    <row r="147" spans="1:15" x14ac:dyDescent="0.25">
      <c r="A147" s="1">
        <v>137</v>
      </c>
      <c r="B147" t="s">
        <v>687</v>
      </c>
      <c r="C147" s="3" t="s">
        <v>25</v>
      </c>
      <c r="D147" s="3" t="s">
        <v>580</v>
      </c>
      <c r="E147" s="3" t="s">
        <v>688</v>
      </c>
      <c r="F147" s="3" t="s">
        <v>649</v>
      </c>
      <c r="G147" s="3" t="s">
        <v>689</v>
      </c>
      <c r="H147" s="3" t="s">
        <v>690</v>
      </c>
      <c r="I147" s="3" t="s">
        <v>72</v>
      </c>
      <c r="J147" s="3">
        <v>2</v>
      </c>
      <c r="K147" s="2" t="s">
        <v>66</v>
      </c>
      <c r="L147" s="2" t="s">
        <v>73</v>
      </c>
      <c r="M147" s="3">
        <v>52.14</v>
      </c>
      <c r="N147" s="3">
        <v>1</v>
      </c>
      <c r="O147" s="3" t="s">
        <v>34</v>
      </c>
    </row>
    <row r="148" spans="1:15" x14ac:dyDescent="0.25">
      <c r="A148" s="1">
        <v>138</v>
      </c>
      <c r="B148" t="s">
        <v>691</v>
      </c>
      <c r="C148" s="3" t="s">
        <v>25</v>
      </c>
      <c r="D148" s="3" t="s">
        <v>116</v>
      </c>
      <c r="E148" s="3" t="s">
        <v>692</v>
      </c>
      <c r="F148" s="3" t="s">
        <v>693</v>
      </c>
      <c r="G148" s="3" t="s">
        <v>694</v>
      </c>
      <c r="H148" s="3" t="s">
        <v>695</v>
      </c>
      <c r="I148" s="3" t="s">
        <v>72</v>
      </c>
      <c r="J148" s="3">
        <v>10</v>
      </c>
      <c r="K148" s="2" t="s">
        <v>66</v>
      </c>
      <c r="L148" s="2" t="s">
        <v>73</v>
      </c>
      <c r="M148" s="3">
        <v>52.14</v>
      </c>
      <c r="N148" s="3">
        <v>3</v>
      </c>
      <c r="O148" s="3" t="s">
        <v>34</v>
      </c>
    </row>
    <row r="149" spans="1:15" x14ac:dyDescent="0.25">
      <c r="A149" s="1">
        <v>139</v>
      </c>
      <c r="B149" t="s">
        <v>696</v>
      </c>
      <c r="C149" s="3" t="s">
        <v>25</v>
      </c>
      <c r="D149" s="3" t="s">
        <v>580</v>
      </c>
      <c r="E149" s="3" t="s">
        <v>697</v>
      </c>
      <c r="F149" s="3" t="s">
        <v>698</v>
      </c>
      <c r="G149" s="3" t="s">
        <v>699</v>
      </c>
      <c r="H149" s="3" t="s">
        <v>700</v>
      </c>
      <c r="I149" s="3" t="s">
        <v>189</v>
      </c>
      <c r="J149" s="3">
        <v>2</v>
      </c>
      <c r="K149" s="2" t="s">
        <v>66</v>
      </c>
      <c r="L149" s="2" t="s">
        <v>33</v>
      </c>
      <c r="M149" s="3">
        <v>26.29</v>
      </c>
      <c r="N149" s="3">
        <v>2</v>
      </c>
      <c r="O149" s="3" t="s">
        <v>34</v>
      </c>
    </row>
    <row r="150" spans="1:15" x14ac:dyDescent="0.25">
      <c r="A150" s="1">
        <v>140</v>
      </c>
      <c r="B150" t="s">
        <v>701</v>
      </c>
      <c r="C150" s="3" t="s">
        <v>25</v>
      </c>
      <c r="D150" s="3" t="s">
        <v>36</v>
      </c>
      <c r="E150" s="3" t="s">
        <v>702</v>
      </c>
      <c r="F150" s="3" t="s">
        <v>703</v>
      </c>
      <c r="G150" s="3" t="s">
        <v>704</v>
      </c>
      <c r="H150" s="3" t="s">
        <v>410</v>
      </c>
      <c r="I150" s="3" t="s">
        <v>189</v>
      </c>
      <c r="J150" s="3">
        <v>3</v>
      </c>
      <c r="K150" s="2" t="s">
        <v>32</v>
      </c>
      <c r="L150" s="2" t="s">
        <v>33</v>
      </c>
      <c r="M150" s="3">
        <v>39.29</v>
      </c>
      <c r="N150" s="3">
        <v>3</v>
      </c>
      <c r="O150" s="3" t="s">
        <v>34</v>
      </c>
    </row>
    <row r="151" spans="1:15" x14ac:dyDescent="0.25">
      <c r="A151" s="1">
        <v>141</v>
      </c>
      <c r="B151" t="s">
        <v>705</v>
      </c>
      <c r="C151" s="3" t="s">
        <v>25</v>
      </c>
      <c r="D151" s="3" t="s">
        <v>36</v>
      </c>
      <c r="E151" s="3" t="s">
        <v>706</v>
      </c>
      <c r="F151" s="3" t="s">
        <v>703</v>
      </c>
      <c r="G151" s="3" t="s">
        <v>707</v>
      </c>
      <c r="H151" s="3" t="s">
        <v>708</v>
      </c>
      <c r="I151" s="3" t="s">
        <v>57</v>
      </c>
      <c r="J151" s="3">
        <v>1</v>
      </c>
      <c r="K151" s="2" t="s">
        <v>32</v>
      </c>
      <c r="L151" s="2" t="s">
        <v>66</v>
      </c>
      <c r="M151" s="3">
        <v>13</v>
      </c>
      <c r="N151" s="3">
        <v>1</v>
      </c>
      <c r="O151" s="3" t="s">
        <v>34</v>
      </c>
    </row>
    <row r="152" spans="1:15" x14ac:dyDescent="0.25">
      <c r="A152" s="1">
        <v>142</v>
      </c>
      <c r="B152" t="s">
        <v>709</v>
      </c>
      <c r="C152" s="3" t="s">
        <v>25</v>
      </c>
      <c r="D152" s="3" t="s">
        <v>36</v>
      </c>
      <c r="E152" s="3" t="s">
        <v>710</v>
      </c>
      <c r="F152" s="3" t="s">
        <v>711</v>
      </c>
      <c r="G152" s="3" t="s">
        <v>451</v>
      </c>
      <c r="H152" s="3" t="s">
        <v>410</v>
      </c>
      <c r="I152" s="3" t="s">
        <v>189</v>
      </c>
      <c r="J152" s="3">
        <v>3</v>
      </c>
      <c r="K152" s="2" t="s">
        <v>66</v>
      </c>
      <c r="L152" s="2" t="s">
        <v>73</v>
      </c>
      <c r="M152" s="3">
        <v>52.14</v>
      </c>
      <c r="N152" s="3">
        <v>2</v>
      </c>
      <c r="O152" s="3" t="s">
        <v>34</v>
      </c>
    </row>
    <row r="153" spans="1:15" x14ac:dyDescent="0.25">
      <c r="A153" s="1">
        <v>143</v>
      </c>
      <c r="B153" t="s">
        <v>712</v>
      </c>
      <c r="C153" s="3" t="s">
        <v>25</v>
      </c>
      <c r="D153" s="3" t="s">
        <v>36</v>
      </c>
      <c r="E153" s="3" t="s">
        <v>713</v>
      </c>
      <c r="F153" s="3" t="s">
        <v>714</v>
      </c>
      <c r="G153" s="3" t="s">
        <v>715</v>
      </c>
      <c r="H153" s="3" t="s">
        <v>716</v>
      </c>
      <c r="I153" s="3" t="s">
        <v>72</v>
      </c>
      <c r="J153" s="3">
        <v>1</v>
      </c>
      <c r="K153" s="2" t="s">
        <v>42</v>
      </c>
      <c r="L153" s="2" t="s">
        <v>66</v>
      </c>
      <c r="M153" s="3">
        <v>17.29</v>
      </c>
      <c r="N153" s="3">
        <v>1</v>
      </c>
      <c r="O153" s="3" t="s">
        <v>34</v>
      </c>
    </row>
    <row r="154" spans="1:15" x14ac:dyDescent="0.25">
      <c r="A154" s="1">
        <v>144</v>
      </c>
      <c r="B154" t="s">
        <v>717</v>
      </c>
      <c r="C154" s="3" t="s">
        <v>25</v>
      </c>
      <c r="D154" s="3" t="s">
        <v>36</v>
      </c>
      <c r="E154" s="3" t="s">
        <v>718</v>
      </c>
      <c r="F154" s="3" t="s">
        <v>719</v>
      </c>
      <c r="G154" s="3" t="s">
        <v>451</v>
      </c>
      <c r="H154" s="3" t="s">
        <v>410</v>
      </c>
      <c r="I154" s="3" t="s">
        <v>189</v>
      </c>
      <c r="J154" s="3">
        <v>3</v>
      </c>
      <c r="K154" s="2" t="s">
        <v>32</v>
      </c>
      <c r="L154" s="2" t="s">
        <v>33</v>
      </c>
      <c r="M154" s="3">
        <v>39.29</v>
      </c>
      <c r="N154" s="3">
        <v>3</v>
      </c>
      <c r="O154" s="3" t="s">
        <v>34</v>
      </c>
    </row>
    <row r="155" spans="1:15" x14ac:dyDescent="0.25">
      <c r="A155" s="1">
        <v>145</v>
      </c>
      <c r="B155" t="s">
        <v>720</v>
      </c>
      <c r="C155" s="3" t="s">
        <v>25</v>
      </c>
      <c r="D155" s="3" t="s">
        <v>285</v>
      </c>
      <c r="E155" s="3" t="s">
        <v>721</v>
      </c>
      <c r="F155" s="3" t="s">
        <v>722</v>
      </c>
      <c r="G155" s="3" t="s">
        <v>723</v>
      </c>
      <c r="H155" s="3" t="s">
        <v>724</v>
      </c>
      <c r="I155" s="3" t="s">
        <v>725</v>
      </c>
      <c r="J155" s="3">
        <v>1</v>
      </c>
      <c r="K155" s="2" t="s">
        <v>726</v>
      </c>
      <c r="L155" s="2" t="s">
        <v>727</v>
      </c>
      <c r="M155" s="3">
        <v>17.29</v>
      </c>
      <c r="N155" s="3">
        <v>1</v>
      </c>
      <c r="O155" s="3" t="s">
        <v>34</v>
      </c>
    </row>
    <row r="156" spans="1:15" x14ac:dyDescent="0.25">
      <c r="A156" s="1">
        <v>146</v>
      </c>
      <c r="B156" t="s">
        <v>728</v>
      </c>
      <c r="C156" s="3" t="s">
        <v>25</v>
      </c>
      <c r="D156" s="3" t="s">
        <v>36</v>
      </c>
      <c r="E156" s="3" t="s">
        <v>729</v>
      </c>
      <c r="F156" s="3" t="s">
        <v>730</v>
      </c>
      <c r="G156" s="3" t="s">
        <v>451</v>
      </c>
      <c r="H156" s="3" t="s">
        <v>410</v>
      </c>
      <c r="I156" s="3" t="s">
        <v>189</v>
      </c>
      <c r="J156" s="3">
        <v>3</v>
      </c>
      <c r="K156" s="2" t="s">
        <v>32</v>
      </c>
      <c r="L156" s="2" t="s">
        <v>33</v>
      </c>
      <c r="M156" s="3">
        <v>39.29</v>
      </c>
      <c r="N156" s="3">
        <v>3</v>
      </c>
      <c r="O156" s="3" t="s">
        <v>34</v>
      </c>
    </row>
    <row r="157" spans="1:15" x14ac:dyDescent="0.25">
      <c r="A157" s="1">
        <v>147</v>
      </c>
      <c r="B157" t="s">
        <v>731</v>
      </c>
      <c r="C157" s="3" t="s">
        <v>25</v>
      </c>
      <c r="D157" s="3" t="s">
        <v>732</v>
      </c>
      <c r="E157" s="3" t="s">
        <v>733</v>
      </c>
      <c r="F157" s="3" t="s">
        <v>734</v>
      </c>
      <c r="G157" s="3" t="s">
        <v>735</v>
      </c>
      <c r="H157" s="3" t="s">
        <v>736</v>
      </c>
      <c r="I157" s="3" t="s">
        <v>189</v>
      </c>
      <c r="J157" s="3">
        <v>3</v>
      </c>
      <c r="K157" s="2" t="s">
        <v>58</v>
      </c>
      <c r="L157" s="2" t="s">
        <v>33</v>
      </c>
      <c r="M157" s="3">
        <v>35</v>
      </c>
      <c r="N157" s="3">
        <v>0</v>
      </c>
      <c r="O157" s="3" t="s">
        <v>34</v>
      </c>
    </row>
    <row r="158" spans="1:15" x14ac:dyDescent="0.25">
      <c r="A158" s="1">
        <v>148</v>
      </c>
      <c r="B158" t="s">
        <v>737</v>
      </c>
      <c r="C158" s="3" t="s">
        <v>25</v>
      </c>
      <c r="D158" s="3" t="s">
        <v>738</v>
      </c>
      <c r="E158" s="3" t="s">
        <v>739</v>
      </c>
      <c r="F158" s="3" t="s">
        <v>740</v>
      </c>
      <c r="G158" s="3" t="s">
        <v>741</v>
      </c>
      <c r="H158" s="3" t="s">
        <v>742</v>
      </c>
      <c r="I158" s="3" t="s">
        <v>41</v>
      </c>
      <c r="J158" s="3">
        <v>1</v>
      </c>
      <c r="K158" s="2" t="s">
        <v>743</v>
      </c>
      <c r="L158" s="2" t="s">
        <v>727</v>
      </c>
      <c r="M158" s="3">
        <v>30.29</v>
      </c>
      <c r="N158" s="3">
        <v>1</v>
      </c>
      <c r="O158" s="3" t="s">
        <v>34</v>
      </c>
    </row>
    <row r="159" spans="1:15" x14ac:dyDescent="0.25">
      <c r="A159" s="1">
        <v>149</v>
      </c>
      <c r="B159" t="s">
        <v>744</v>
      </c>
      <c r="C159" s="3" t="s">
        <v>25</v>
      </c>
      <c r="D159" s="3" t="s">
        <v>36</v>
      </c>
      <c r="E159" s="3" t="s">
        <v>745</v>
      </c>
      <c r="F159" s="3" t="s">
        <v>746</v>
      </c>
      <c r="G159" s="3" t="s">
        <v>747</v>
      </c>
      <c r="H159" s="3" t="s">
        <v>199</v>
      </c>
      <c r="I159" s="3" t="s">
        <v>72</v>
      </c>
      <c r="J159" s="3">
        <v>2</v>
      </c>
      <c r="K159" s="2" t="s">
        <v>66</v>
      </c>
      <c r="L159" s="2" t="s">
        <v>73</v>
      </c>
      <c r="M159" s="3">
        <v>52.14</v>
      </c>
      <c r="N159" s="3">
        <v>0</v>
      </c>
      <c r="O159" s="3" t="s">
        <v>34</v>
      </c>
    </row>
    <row r="160" spans="1:15" x14ac:dyDescent="0.25">
      <c r="A160" s="1">
        <v>150</v>
      </c>
      <c r="B160" t="s">
        <v>748</v>
      </c>
      <c r="C160" s="3" t="s">
        <v>25</v>
      </c>
      <c r="D160" s="3" t="s">
        <v>749</v>
      </c>
      <c r="E160" s="3" t="s">
        <v>750</v>
      </c>
      <c r="F160" s="3" t="s">
        <v>751</v>
      </c>
      <c r="G160" s="3" t="s">
        <v>752</v>
      </c>
      <c r="H160" s="3" t="s">
        <v>753</v>
      </c>
      <c r="I160" s="3" t="s">
        <v>72</v>
      </c>
      <c r="J160" s="3">
        <v>2</v>
      </c>
      <c r="K160" s="2" t="s">
        <v>122</v>
      </c>
      <c r="L160" s="2" t="s">
        <v>33</v>
      </c>
      <c r="M160" s="3">
        <v>39.43</v>
      </c>
      <c r="N160" s="3">
        <v>2</v>
      </c>
      <c r="O160" s="3" t="s">
        <v>34</v>
      </c>
    </row>
    <row r="161" spans="1:15" x14ac:dyDescent="0.25">
      <c r="A161" s="1">
        <v>151</v>
      </c>
      <c r="B161" t="s">
        <v>754</v>
      </c>
      <c r="C161" s="3" t="s">
        <v>25</v>
      </c>
      <c r="D161" s="3" t="s">
        <v>749</v>
      </c>
      <c r="E161" s="3" t="s">
        <v>755</v>
      </c>
      <c r="F161" s="3" t="s">
        <v>756</v>
      </c>
      <c r="G161" s="3" t="s">
        <v>757</v>
      </c>
      <c r="H161" s="3" t="s">
        <v>758</v>
      </c>
      <c r="I161" s="3" t="s">
        <v>628</v>
      </c>
      <c r="J161" s="3">
        <v>1</v>
      </c>
      <c r="K161" s="2" t="s">
        <v>42</v>
      </c>
      <c r="L161" s="2" t="s">
        <v>66</v>
      </c>
      <c r="M161" s="3">
        <v>17.29</v>
      </c>
      <c r="N161" s="3">
        <v>1</v>
      </c>
      <c r="O161" s="3" t="s">
        <v>34</v>
      </c>
    </row>
    <row r="162" spans="1:15" x14ac:dyDescent="0.25">
      <c r="A162" s="1">
        <v>152</v>
      </c>
      <c r="B162" t="s">
        <v>759</v>
      </c>
      <c r="C162" s="3" t="s">
        <v>25</v>
      </c>
      <c r="D162" s="3" t="s">
        <v>749</v>
      </c>
      <c r="E162" s="3" t="s">
        <v>760</v>
      </c>
      <c r="F162" s="3" t="s">
        <v>761</v>
      </c>
      <c r="G162" s="3" t="s">
        <v>757</v>
      </c>
      <c r="H162" s="3" t="s">
        <v>758</v>
      </c>
      <c r="I162" s="3" t="s">
        <v>628</v>
      </c>
      <c r="J162" s="3">
        <v>1</v>
      </c>
      <c r="K162" s="2" t="s">
        <v>32</v>
      </c>
      <c r="L162" s="2" t="s">
        <v>66</v>
      </c>
      <c r="M162" s="3">
        <v>13</v>
      </c>
      <c r="N162" s="3">
        <v>1</v>
      </c>
      <c r="O162" s="3" t="s">
        <v>34</v>
      </c>
    </row>
    <row r="163" spans="1:15" x14ac:dyDescent="0.25">
      <c r="A163" s="1">
        <v>153</v>
      </c>
      <c r="B163" t="s">
        <v>762</v>
      </c>
      <c r="C163" s="3" t="s">
        <v>25</v>
      </c>
      <c r="D163" s="3" t="s">
        <v>749</v>
      </c>
      <c r="E163" s="3" t="s">
        <v>763</v>
      </c>
      <c r="F163" s="3" t="s">
        <v>764</v>
      </c>
      <c r="G163" s="3" t="s">
        <v>765</v>
      </c>
      <c r="H163" s="3" t="s">
        <v>766</v>
      </c>
      <c r="I163" s="3" t="s">
        <v>72</v>
      </c>
      <c r="J163" s="3">
        <v>1</v>
      </c>
      <c r="K163" s="2" t="s">
        <v>32</v>
      </c>
      <c r="L163" s="2" t="s">
        <v>66</v>
      </c>
      <c r="M163" s="3">
        <v>13</v>
      </c>
      <c r="N163" s="3">
        <v>1</v>
      </c>
      <c r="O163" s="3" t="s">
        <v>34</v>
      </c>
    </row>
    <row r="164" spans="1:15" x14ac:dyDescent="0.25">
      <c r="A164" s="1">
        <v>154</v>
      </c>
      <c r="B164" t="s">
        <v>767</v>
      </c>
      <c r="C164" s="3" t="s">
        <v>25</v>
      </c>
      <c r="D164" s="3" t="s">
        <v>749</v>
      </c>
      <c r="E164" s="3" t="s">
        <v>768</v>
      </c>
      <c r="F164" s="3" t="s">
        <v>769</v>
      </c>
      <c r="G164" s="3" t="s">
        <v>770</v>
      </c>
      <c r="H164" s="3" t="s">
        <v>771</v>
      </c>
      <c r="I164" s="3" t="s">
        <v>72</v>
      </c>
      <c r="J164" s="3">
        <v>2</v>
      </c>
      <c r="K164" s="2" t="s">
        <v>66</v>
      </c>
      <c r="L164" s="2" t="s">
        <v>33</v>
      </c>
      <c r="M164" s="3">
        <v>26.29</v>
      </c>
      <c r="N164" s="3">
        <v>2</v>
      </c>
      <c r="O164" s="3" t="s">
        <v>34</v>
      </c>
    </row>
    <row r="165" spans="1:15" x14ac:dyDescent="0.25">
      <c r="A165" s="1">
        <v>155</v>
      </c>
      <c r="B165" t="s">
        <v>772</v>
      </c>
      <c r="C165" s="3" t="s">
        <v>25</v>
      </c>
      <c r="D165" s="3" t="s">
        <v>749</v>
      </c>
      <c r="E165" s="3" t="s">
        <v>773</v>
      </c>
      <c r="F165" s="3" t="s">
        <v>774</v>
      </c>
      <c r="G165" s="3" t="s">
        <v>775</v>
      </c>
      <c r="H165" s="3" t="s">
        <v>776</v>
      </c>
      <c r="I165" s="3" t="s">
        <v>72</v>
      </c>
      <c r="J165" s="3">
        <v>5</v>
      </c>
      <c r="K165" s="2" t="s">
        <v>66</v>
      </c>
      <c r="L165" s="2" t="s">
        <v>73</v>
      </c>
      <c r="M165" s="3">
        <v>52.14</v>
      </c>
      <c r="N165" s="3">
        <v>4</v>
      </c>
      <c r="O165" s="3" t="s">
        <v>34</v>
      </c>
    </row>
    <row r="166" spans="1:15" x14ac:dyDescent="0.25">
      <c r="A166" s="1">
        <v>156</v>
      </c>
      <c r="B166" t="s">
        <v>777</v>
      </c>
      <c r="C166" s="3" t="s">
        <v>25</v>
      </c>
      <c r="D166" s="3" t="s">
        <v>749</v>
      </c>
      <c r="E166" s="3" t="s">
        <v>778</v>
      </c>
      <c r="F166" s="3" t="s">
        <v>779</v>
      </c>
      <c r="G166" s="3" t="s">
        <v>780</v>
      </c>
      <c r="H166" s="3" t="s">
        <v>781</v>
      </c>
      <c r="I166" s="3" t="s">
        <v>189</v>
      </c>
      <c r="J166" s="3">
        <v>2</v>
      </c>
      <c r="K166" s="2" t="s">
        <v>66</v>
      </c>
      <c r="L166" s="2" t="s">
        <v>33</v>
      </c>
      <c r="M166" s="3">
        <v>26.29</v>
      </c>
      <c r="N166" s="3">
        <v>2</v>
      </c>
      <c r="O166" s="3" t="s">
        <v>34</v>
      </c>
    </row>
    <row r="167" spans="1:15" x14ac:dyDescent="0.25">
      <c r="A167" s="1">
        <v>157</v>
      </c>
      <c r="B167" t="s">
        <v>782</v>
      </c>
      <c r="C167" s="3" t="s">
        <v>25</v>
      </c>
      <c r="D167" s="3" t="s">
        <v>749</v>
      </c>
      <c r="E167" s="3" t="s">
        <v>783</v>
      </c>
      <c r="F167" s="3" t="s">
        <v>784</v>
      </c>
      <c r="G167" s="3" t="s">
        <v>785</v>
      </c>
      <c r="H167" s="3" t="s">
        <v>786</v>
      </c>
      <c r="I167" s="3" t="s">
        <v>189</v>
      </c>
      <c r="J167" s="3">
        <v>2</v>
      </c>
      <c r="K167" s="2" t="s">
        <v>66</v>
      </c>
      <c r="L167" s="2" t="s">
        <v>33</v>
      </c>
      <c r="M167" s="3">
        <v>26.29</v>
      </c>
      <c r="N167" s="3">
        <v>2</v>
      </c>
      <c r="O167" s="3" t="s">
        <v>34</v>
      </c>
    </row>
    <row r="168" spans="1:15" x14ac:dyDescent="0.25">
      <c r="A168" s="1">
        <v>158</v>
      </c>
      <c r="B168" t="s">
        <v>787</v>
      </c>
      <c r="C168" s="3" t="s">
        <v>25</v>
      </c>
      <c r="D168" s="3" t="s">
        <v>26</v>
      </c>
      <c r="E168" s="3" t="s">
        <v>788</v>
      </c>
      <c r="F168" s="3" t="s">
        <v>789</v>
      </c>
      <c r="G168" s="3" t="s">
        <v>790</v>
      </c>
      <c r="H168" s="3" t="s">
        <v>791</v>
      </c>
      <c r="I168" s="3" t="s">
        <v>41</v>
      </c>
      <c r="J168" s="3">
        <v>3</v>
      </c>
      <c r="K168" s="2" t="s">
        <v>32</v>
      </c>
      <c r="L168" s="2" t="s">
        <v>33</v>
      </c>
      <c r="M168" s="3">
        <v>39.29</v>
      </c>
      <c r="N168" s="3">
        <v>3</v>
      </c>
      <c r="O168" s="3" t="s">
        <v>34</v>
      </c>
    </row>
    <row r="169" spans="1:15" x14ac:dyDescent="0.25">
      <c r="A169" s="1">
        <v>159</v>
      </c>
      <c r="B169" t="s">
        <v>792</v>
      </c>
      <c r="C169" s="3" t="s">
        <v>25</v>
      </c>
      <c r="D169" s="3" t="s">
        <v>793</v>
      </c>
      <c r="E169" s="3" t="s">
        <v>794</v>
      </c>
      <c r="F169" s="3" t="s">
        <v>795</v>
      </c>
      <c r="G169" s="3" t="s">
        <v>796</v>
      </c>
      <c r="H169" s="3" t="s">
        <v>797</v>
      </c>
      <c r="I169" s="3" t="s">
        <v>798</v>
      </c>
      <c r="J169" s="3">
        <v>1</v>
      </c>
      <c r="K169" s="2" t="s">
        <v>50</v>
      </c>
      <c r="L169" s="2" t="s">
        <v>32</v>
      </c>
      <c r="M169" s="3">
        <v>4.57</v>
      </c>
      <c r="N169" s="3">
        <v>1</v>
      </c>
      <c r="O169" s="3" t="s">
        <v>34</v>
      </c>
    </row>
    <row r="170" spans="1:15" x14ac:dyDescent="0.25">
      <c r="A170" s="1">
        <v>160</v>
      </c>
      <c r="B170" t="s">
        <v>799</v>
      </c>
      <c r="C170" s="3" t="s">
        <v>25</v>
      </c>
      <c r="D170" s="3" t="s">
        <v>800</v>
      </c>
      <c r="E170" s="3" t="s">
        <v>801</v>
      </c>
      <c r="F170" s="3" t="s">
        <v>802</v>
      </c>
      <c r="G170" s="3" t="s">
        <v>803</v>
      </c>
      <c r="H170" s="3" t="s">
        <v>804</v>
      </c>
      <c r="I170" s="3" t="s">
        <v>97</v>
      </c>
      <c r="J170" s="3">
        <v>1</v>
      </c>
      <c r="K170" s="2" t="s">
        <v>805</v>
      </c>
      <c r="L170" s="2" t="s">
        <v>806</v>
      </c>
      <c r="M170" s="3">
        <v>6</v>
      </c>
      <c r="N170" s="3">
        <v>1</v>
      </c>
      <c r="O170" s="3" t="s">
        <v>34</v>
      </c>
    </row>
    <row r="171" spans="1:15" x14ac:dyDescent="0.25">
      <c r="A171" s="1">
        <v>161</v>
      </c>
      <c r="B171" t="s">
        <v>807</v>
      </c>
      <c r="C171" s="3" t="s">
        <v>25</v>
      </c>
      <c r="D171" s="3" t="s">
        <v>808</v>
      </c>
      <c r="E171" s="3" t="s">
        <v>809</v>
      </c>
      <c r="F171" s="3" t="s">
        <v>810</v>
      </c>
      <c r="G171" s="3" t="s">
        <v>790</v>
      </c>
      <c r="H171" s="3" t="s">
        <v>791</v>
      </c>
      <c r="I171" s="3" t="s">
        <v>41</v>
      </c>
      <c r="J171" s="3">
        <v>3</v>
      </c>
      <c r="K171" s="2" t="s">
        <v>32</v>
      </c>
      <c r="L171" s="2" t="s">
        <v>33</v>
      </c>
      <c r="M171" s="3">
        <v>39.29</v>
      </c>
      <c r="N171" s="3">
        <v>3</v>
      </c>
      <c r="O171" s="3" t="s">
        <v>34</v>
      </c>
    </row>
    <row r="172" spans="1:15" x14ac:dyDescent="0.25">
      <c r="A172" s="1">
        <v>162</v>
      </c>
      <c r="B172" t="s">
        <v>811</v>
      </c>
      <c r="C172" s="3" t="s">
        <v>25</v>
      </c>
      <c r="D172" s="3" t="s">
        <v>800</v>
      </c>
      <c r="E172" s="3" t="s">
        <v>812</v>
      </c>
      <c r="F172" s="3" t="s">
        <v>813</v>
      </c>
      <c r="G172" s="3" t="s">
        <v>814</v>
      </c>
      <c r="H172" s="3" t="s">
        <v>815</v>
      </c>
      <c r="I172" s="3" t="s">
        <v>41</v>
      </c>
      <c r="J172" s="3">
        <v>2</v>
      </c>
      <c r="K172" s="2" t="s">
        <v>32</v>
      </c>
      <c r="L172" s="2" t="s">
        <v>33</v>
      </c>
      <c r="M172" s="3">
        <v>39.29</v>
      </c>
      <c r="N172" s="3">
        <v>2</v>
      </c>
      <c r="O172" s="3" t="s">
        <v>34</v>
      </c>
    </row>
    <row r="173" spans="1:15" x14ac:dyDescent="0.25">
      <c r="A173" s="1">
        <v>163</v>
      </c>
      <c r="B173" t="s">
        <v>816</v>
      </c>
      <c r="C173" s="3" t="s">
        <v>25</v>
      </c>
      <c r="D173" s="3" t="s">
        <v>800</v>
      </c>
      <c r="E173" s="3" t="s">
        <v>817</v>
      </c>
      <c r="F173" s="3" t="s">
        <v>818</v>
      </c>
      <c r="G173" s="3" t="s">
        <v>790</v>
      </c>
      <c r="H173" s="3" t="s">
        <v>791</v>
      </c>
      <c r="I173" s="3" t="s">
        <v>41</v>
      </c>
      <c r="J173" s="3">
        <v>2</v>
      </c>
      <c r="K173" s="2" t="s">
        <v>66</v>
      </c>
      <c r="L173" s="2" t="s">
        <v>73</v>
      </c>
      <c r="M173" s="3">
        <v>52.14</v>
      </c>
      <c r="N173" s="3">
        <v>1</v>
      </c>
      <c r="O173" s="3" t="s">
        <v>34</v>
      </c>
    </row>
    <row r="174" spans="1:15" x14ac:dyDescent="0.25">
      <c r="A174" s="1">
        <v>164</v>
      </c>
      <c r="B174" t="s">
        <v>819</v>
      </c>
      <c r="C174" s="3" t="s">
        <v>25</v>
      </c>
      <c r="D174" s="3" t="s">
        <v>808</v>
      </c>
      <c r="E174" s="3" t="s">
        <v>820</v>
      </c>
      <c r="F174" s="3" t="s">
        <v>821</v>
      </c>
      <c r="G174" s="3" t="s">
        <v>790</v>
      </c>
      <c r="H174" s="3" t="s">
        <v>791</v>
      </c>
      <c r="I174" s="3" t="s">
        <v>41</v>
      </c>
      <c r="J174" s="3">
        <v>3</v>
      </c>
      <c r="K174" s="2" t="s">
        <v>32</v>
      </c>
      <c r="L174" s="2" t="s">
        <v>33</v>
      </c>
      <c r="M174" s="3">
        <v>39.29</v>
      </c>
      <c r="N174" s="3">
        <v>3</v>
      </c>
      <c r="O174" s="3" t="s">
        <v>34</v>
      </c>
    </row>
    <row r="175" spans="1:15" x14ac:dyDescent="0.25">
      <c r="A175" s="1">
        <v>165</v>
      </c>
      <c r="B175" t="s">
        <v>822</v>
      </c>
      <c r="C175" s="3" t="s">
        <v>25</v>
      </c>
      <c r="D175" s="3" t="s">
        <v>808</v>
      </c>
      <c r="E175" s="3" t="s">
        <v>823</v>
      </c>
      <c r="F175" s="3" t="s">
        <v>824</v>
      </c>
      <c r="G175" s="3" t="s">
        <v>790</v>
      </c>
      <c r="H175" s="3" t="s">
        <v>791</v>
      </c>
      <c r="I175" s="3" t="s">
        <v>41</v>
      </c>
      <c r="J175" s="3">
        <v>3</v>
      </c>
      <c r="K175" s="2" t="s">
        <v>32</v>
      </c>
      <c r="L175" s="2" t="s">
        <v>33</v>
      </c>
      <c r="M175" s="3">
        <v>39.29</v>
      </c>
      <c r="N175" s="3">
        <v>3</v>
      </c>
      <c r="O175" s="3" t="s">
        <v>34</v>
      </c>
    </row>
    <row r="176" spans="1:15" x14ac:dyDescent="0.25">
      <c r="A176" s="1">
        <v>166</v>
      </c>
      <c r="B176" t="s">
        <v>825</v>
      </c>
      <c r="C176" s="3" t="s">
        <v>25</v>
      </c>
      <c r="D176" s="3" t="s">
        <v>808</v>
      </c>
      <c r="E176" s="3" t="s">
        <v>826</v>
      </c>
      <c r="F176" s="3" t="s">
        <v>827</v>
      </c>
      <c r="G176" s="3" t="s">
        <v>790</v>
      </c>
      <c r="H176" s="3" t="s">
        <v>791</v>
      </c>
      <c r="I176" s="3" t="s">
        <v>41</v>
      </c>
      <c r="J176" s="3">
        <v>3</v>
      </c>
      <c r="K176" s="2" t="s">
        <v>32</v>
      </c>
      <c r="L176" s="2" t="s">
        <v>33</v>
      </c>
      <c r="M176" s="3">
        <v>39.29</v>
      </c>
      <c r="N176" s="3">
        <v>3</v>
      </c>
      <c r="O176" s="3" t="s">
        <v>34</v>
      </c>
    </row>
    <row r="177" spans="1:15" x14ac:dyDescent="0.25">
      <c r="A177" s="1">
        <v>167</v>
      </c>
      <c r="B177" t="s">
        <v>828</v>
      </c>
      <c r="C177" s="3" t="s">
        <v>25</v>
      </c>
      <c r="D177" s="3" t="s">
        <v>829</v>
      </c>
      <c r="E177" s="3" t="s">
        <v>830</v>
      </c>
      <c r="F177" s="3" t="s">
        <v>831</v>
      </c>
      <c r="G177" s="3" t="s">
        <v>832</v>
      </c>
      <c r="H177" s="3" t="s">
        <v>833</v>
      </c>
      <c r="I177" s="3" t="s">
        <v>189</v>
      </c>
      <c r="J177" s="3">
        <v>1</v>
      </c>
      <c r="K177" s="2" t="s">
        <v>32</v>
      </c>
      <c r="L177" s="2" t="s">
        <v>58</v>
      </c>
      <c r="M177" s="3">
        <v>4.29</v>
      </c>
      <c r="N177" s="3">
        <v>1</v>
      </c>
      <c r="O177" s="3" t="s">
        <v>34</v>
      </c>
    </row>
    <row r="178" spans="1:15" x14ac:dyDescent="0.25">
      <c r="A178" s="1">
        <v>168</v>
      </c>
      <c r="B178" t="s">
        <v>834</v>
      </c>
      <c r="C178" s="3" t="s">
        <v>25</v>
      </c>
      <c r="D178" s="3" t="s">
        <v>808</v>
      </c>
      <c r="E178" s="3" t="s">
        <v>835</v>
      </c>
      <c r="F178" s="3" t="s">
        <v>836</v>
      </c>
      <c r="G178" s="3" t="s">
        <v>837</v>
      </c>
      <c r="H178" s="3" t="s">
        <v>838</v>
      </c>
      <c r="I178" s="3" t="s">
        <v>839</v>
      </c>
      <c r="J178" s="3">
        <v>3</v>
      </c>
      <c r="K178" s="2" t="s">
        <v>122</v>
      </c>
      <c r="L178" s="2" t="s">
        <v>33</v>
      </c>
      <c r="M178" s="3">
        <v>39.43</v>
      </c>
      <c r="N178" s="3">
        <v>1</v>
      </c>
      <c r="O178" s="3" t="s">
        <v>34</v>
      </c>
    </row>
    <row r="179" spans="1:15" x14ac:dyDescent="0.25">
      <c r="A179" s="1">
        <v>169</v>
      </c>
      <c r="B179" t="s">
        <v>840</v>
      </c>
      <c r="C179" s="3" t="s">
        <v>25</v>
      </c>
      <c r="D179" s="3" t="s">
        <v>808</v>
      </c>
      <c r="E179" s="3" t="s">
        <v>841</v>
      </c>
      <c r="F179" s="3" t="s">
        <v>836</v>
      </c>
      <c r="G179" s="3" t="s">
        <v>842</v>
      </c>
      <c r="H179" s="3" t="s">
        <v>843</v>
      </c>
      <c r="I179" s="3" t="s">
        <v>72</v>
      </c>
      <c r="J179" s="3">
        <v>1</v>
      </c>
      <c r="K179" s="2" t="s">
        <v>122</v>
      </c>
      <c r="L179" s="2" t="s">
        <v>66</v>
      </c>
      <c r="M179" s="3">
        <v>13.14</v>
      </c>
      <c r="N179" s="3">
        <v>1</v>
      </c>
      <c r="O179" s="3" t="s">
        <v>34</v>
      </c>
    </row>
    <row r="180" spans="1:15" x14ac:dyDescent="0.25">
      <c r="A180" s="1">
        <v>170</v>
      </c>
      <c r="B180" t="s">
        <v>844</v>
      </c>
      <c r="C180" s="3" t="s">
        <v>25</v>
      </c>
      <c r="D180" s="3" t="s">
        <v>845</v>
      </c>
      <c r="E180" s="3" t="s">
        <v>846</v>
      </c>
      <c r="F180" s="3" t="s">
        <v>847</v>
      </c>
      <c r="G180" s="3" t="s">
        <v>848</v>
      </c>
      <c r="H180" s="3" t="s">
        <v>849</v>
      </c>
      <c r="I180" s="3" t="s">
        <v>850</v>
      </c>
      <c r="J180" s="3">
        <v>1</v>
      </c>
      <c r="K180" s="2" t="s">
        <v>32</v>
      </c>
      <c r="L180" s="2" t="s">
        <v>66</v>
      </c>
      <c r="M180" s="3">
        <v>13</v>
      </c>
      <c r="N180" s="3">
        <v>1</v>
      </c>
      <c r="O180" s="3" t="s">
        <v>34</v>
      </c>
    </row>
    <row r="181" spans="1:15" x14ac:dyDescent="0.25">
      <c r="A181" s="1">
        <v>171</v>
      </c>
      <c r="B181" t="s">
        <v>851</v>
      </c>
      <c r="C181" s="3" t="s">
        <v>25</v>
      </c>
      <c r="D181" s="3" t="s">
        <v>845</v>
      </c>
      <c r="E181" s="3" t="s">
        <v>852</v>
      </c>
      <c r="F181" s="3" t="s">
        <v>847</v>
      </c>
      <c r="G181" s="3" t="s">
        <v>848</v>
      </c>
      <c r="H181" s="3" t="s">
        <v>853</v>
      </c>
      <c r="I181" s="3" t="s">
        <v>854</v>
      </c>
      <c r="J181" s="3">
        <v>3</v>
      </c>
      <c r="K181" s="2" t="s">
        <v>66</v>
      </c>
      <c r="L181" s="2" t="s">
        <v>73</v>
      </c>
      <c r="M181" s="3">
        <v>52.14</v>
      </c>
      <c r="N181" s="3">
        <v>1</v>
      </c>
      <c r="O181" s="3" t="s">
        <v>34</v>
      </c>
    </row>
    <row r="182" spans="1:15" x14ac:dyDescent="0.25">
      <c r="A182" s="1">
        <v>172</v>
      </c>
      <c r="B182" t="s">
        <v>855</v>
      </c>
      <c r="C182" s="3" t="s">
        <v>25</v>
      </c>
      <c r="D182" s="3" t="s">
        <v>856</v>
      </c>
      <c r="E182" s="3" t="s">
        <v>857</v>
      </c>
      <c r="F182" s="3" t="s">
        <v>858</v>
      </c>
      <c r="G182" s="3" t="s">
        <v>859</v>
      </c>
      <c r="H182" s="3" t="s">
        <v>860</v>
      </c>
      <c r="I182" s="3" t="s">
        <v>189</v>
      </c>
      <c r="J182" s="3">
        <v>3</v>
      </c>
      <c r="K182" s="2" t="s">
        <v>42</v>
      </c>
      <c r="L182" s="2" t="s">
        <v>33</v>
      </c>
      <c r="M182" s="3">
        <v>43.57</v>
      </c>
      <c r="N182" s="3">
        <v>3</v>
      </c>
      <c r="O182" s="3" t="s">
        <v>34</v>
      </c>
    </row>
    <row r="183" spans="1:15" x14ac:dyDescent="0.25">
      <c r="A183" s="1">
        <v>173</v>
      </c>
      <c r="B183" t="s">
        <v>861</v>
      </c>
      <c r="C183" s="3" t="s">
        <v>25</v>
      </c>
      <c r="D183" s="3" t="s">
        <v>856</v>
      </c>
      <c r="E183" s="3" t="s">
        <v>862</v>
      </c>
      <c r="F183" s="3" t="s">
        <v>863</v>
      </c>
      <c r="G183" s="3" t="s">
        <v>859</v>
      </c>
      <c r="H183" s="3" t="s">
        <v>860</v>
      </c>
      <c r="I183" s="3" t="s">
        <v>189</v>
      </c>
      <c r="J183" s="3">
        <v>3</v>
      </c>
      <c r="K183" s="2" t="s">
        <v>42</v>
      </c>
      <c r="L183" s="2" t="s">
        <v>33</v>
      </c>
      <c r="M183" s="3">
        <v>43.57</v>
      </c>
      <c r="N183" s="3">
        <v>3</v>
      </c>
      <c r="O183" s="3" t="s">
        <v>34</v>
      </c>
    </row>
    <row r="184" spans="1:15" x14ac:dyDescent="0.25">
      <c r="A184" s="1">
        <v>174</v>
      </c>
      <c r="B184" t="s">
        <v>864</v>
      </c>
      <c r="C184" s="3" t="s">
        <v>25</v>
      </c>
      <c r="D184" s="3" t="s">
        <v>227</v>
      </c>
      <c r="E184" s="3" t="s">
        <v>865</v>
      </c>
      <c r="F184" s="3" t="s">
        <v>866</v>
      </c>
      <c r="G184" s="3" t="s">
        <v>867</v>
      </c>
      <c r="H184" s="3" t="s">
        <v>243</v>
      </c>
      <c r="I184" s="3" t="s">
        <v>189</v>
      </c>
      <c r="J184" s="3">
        <v>10</v>
      </c>
      <c r="K184" s="2" t="s">
        <v>66</v>
      </c>
      <c r="L184" s="2" t="s">
        <v>73</v>
      </c>
      <c r="M184" s="3">
        <v>52.14</v>
      </c>
      <c r="N184" s="3">
        <v>4</v>
      </c>
      <c r="O184" s="3" t="s">
        <v>34</v>
      </c>
    </row>
    <row r="185" spans="1:15" x14ac:dyDescent="0.25">
      <c r="A185" s="1">
        <v>175</v>
      </c>
      <c r="B185" t="s">
        <v>868</v>
      </c>
      <c r="C185" s="3" t="s">
        <v>25</v>
      </c>
      <c r="D185" s="3" t="s">
        <v>845</v>
      </c>
      <c r="E185" s="3" t="s">
        <v>869</v>
      </c>
      <c r="F185" s="3" t="s">
        <v>870</v>
      </c>
      <c r="G185" s="3" t="s">
        <v>871</v>
      </c>
      <c r="H185" s="3" t="s">
        <v>872</v>
      </c>
      <c r="I185" s="3" t="s">
        <v>189</v>
      </c>
      <c r="J185" s="3">
        <v>3</v>
      </c>
      <c r="K185" s="2" t="s">
        <v>32</v>
      </c>
      <c r="L185" s="2" t="s">
        <v>51</v>
      </c>
      <c r="M185" s="3">
        <v>26.14</v>
      </c>
      <c r="N185" s="3">
        <v>3</v>
      </c>
      <c r="O185" s="3" t="s">
        <v>34</v>
      </c>
    </row>
    <row r="186" spans="1:15" x14ac:dyDescent="0.25">
      <c r="A186" s="1">
        <v>176</v>
      </c>
      <c r="B186" t="s">
        <v>873</v>
      </c>
      <c r="C186" s="3" t="s">
        <v>25</v>
      </c>
      <c r="D186" s="3" t="s">
        <v>845</v>
      </c>
      <c r="E186" s="3" t="s">
        <v>874</v>
      </c>
      <c r="F186" s="3" t="s">
        <v>875</v>
      </c>
      <c r="G186" s="3" t="s">
        <v>876</v>
      </c>
      <c r="H186" s="3" t="s">
        <v>877</v>
      </c>
      <c r="I186" s="3" t="s">
        <v>878</v>
      </c>
      <c r="J186" s="3">
        <v>1</v>
      </c>
      <c r="K186" s="2" t="s">
        <v>50</v>
      </c>
      <c r="L186" s="2" t="s">
        <v>122</v>
      </c>
      <c r="M186" s="3">
        <v>4.43</v>
      </c>
      <c r="N186" s="3">
        <v>1</v>
      </c>
      <c r="O186" s="3" t="s">
        <v>34</v>
      </c>
    </row>
    <row r="187" spans="1:15" x14ac:dyDescent="0.25">
      <c r="A187" s="1">
        <v>177</v>
      </c>
      <c r="B187" t="s">
        <v>879</v>
      </c>
      <c r="C187" s="3" t="s">
        <v>25</v>
      </c>
      <c r="D187" s="3" t="s">
        <v>845</v>
      </c>
      <c r="E187" s="3" t="s">
        <v>880</v>
      </c>
      <c r="F187" s="3" t="s">
        <v>881</v>
      </c>
      <c r="G187" s="3" t="s">
        <v>882</v>
      </c>
      <c r="H187" s="3" t="s">
        <v>877</v>
      </c>
      <c r="I187" s="3" t="s">
        <v>878</v>
      </c>
      <c r="J187" s="3">
        <v>1</v>
      </c>
      <c r="K187" s="2" t="s">
        <v>50</v>
      </c>
      <c r="L187" s="2" t="s">
        <v>122</v>
      </c>
      <c r="M187" s="3">
        <v>4.43</v>
      </c>
      <c r="N187" s="3">
        <v>1</v>
      </c>
      <c r="O187" s="3" t="s">
        <v>34</v>
      </c>
    </row>
    <row r="188" spans="1:15" x14ac:dyDescent="0.25">
      <c r="A188" s="1">
        <v>178</v>
      </c>
      <c r="B188" t="s">
        <v>883</v>
      </c>
      <c r="C188" s="3" t="s">
        <v>25</v>
      </c>
      <c r="D188" s="3" t="s">
        <v>845</v>
      </c>
      <c r="E188" s="3" t="s">
        <v>884</v>
      </c>
      <c r="F188" s="3" t="s">
        <v>885</v>
      </c>
      <c r="G188" s="3" t="s">
        <v>882</v>
      </c>
      <c r="H188" s="3" t="s">
        <v>877</v>
      </c>
      <c r="I188" s="3" t="s">
        <v>878</v>
      </c>
      <c r="J188" s="3">
        <v>1</v>
      </c>
      <c r="K188" s="2" t="s">
        <v>50</v>
      </c>
      <c r="L188" s="2" t="s">
        <v>122</v>
      </c>
      <c r="M188" s="3">
        <v>4.43</v>
      </c>
      <c r="N188" s="3">
        <v>1</v>
      </c>
      <c r="O188" s="3" t="s">
        <v>34</v>
      </c>
    </row>
    <row r="189" spans="1:15" x14ac:dyDescent="0.25">
      <c r="A189" s="1">
        <v>179</v>
      </c>
      <c r="B189" t="s">
        <v>886</v>
      </c>
      <c r="C189" s="3" t="s">
        <v>25</v>
      </c>
      <c r="D189" s="3" t="s">
        <v>845</v>
      </c>
      <c r="E189" s="3" t="s">
        <v>887</v>
      </c>
      <c r="F189" s="3" t="s">
        <v>888</v>
      </c>
      <c r="G189" s="3" t="s">
        <v>889</v>
      </c>
      <c r="H189" s="3" t="s">
        <v>890</v>
      </c>
      <c r="I189" s="3" t="s">
        <v>891</v>
      </c>
      <c r="J189" s="3">
        <v>1</v>
      </c>
      <c r="K189" s="2" t="s">
        <v>32</v>
      </c>
      <c r="L189" s="2" t="s">
        <v>33</v>
      </c>
      <c r="M189" s="3">
        <v>39.29</v>
      </c>
      <c r="N189" s="3">
        <v>1</v>
      </c>
      <c r="O189" s="3" t="s">
        <v>34</v>
      </c>
    </row>
    <row r="190" spans="1:15" x14ac:dyDescent="0.25">
      <c r="A190" s="1">
        <v>180</v>
      </c>
      <c r="B190" t="s">
        <v>892</v>
      </c>
      <c r="C190" s="3" t="s">
        <v>25</v>
      </c>
      <c r="D190" s="3" t="s">
        <v>845</v>
      </c>
      <c r="E190" s="3" t="s">
        <v>893</v>
      </c>
      <c r="F190" s="3" t="s">
        <v>888</v>
      </c>
      <c r="G190" s="3" t="s">
        <v>889</v>
      </c>
      <c r="H190" s="3" t="s">
        <v>894</v>
      </c>
      <c r="I190" s="3" t="s">
        <v>895</v>
      </c>
      <c r="J190" s="3">
        <v>1</v>
      </c>
      <c r="K190" s="2" t="s">
        <v>32</v>
      </c>
      <c r="L190" s="2" t="s">
        <v>58</v>
      </c>
      <c r="M190" s="3">
        <v>4.29</v>
      </c>
      <c r="N190" s="3">
        <v>1</v>
      </c>
      <c r="O190" s="3" t="s">
        <v>34</v>
      </c>
    </row>
    <row r="191" spans="1:15" x14ac:dyDescent="0.25">
      <c r="A191" s="1">
        <v>181</v>
      </c>
      <c r="B191" t="s">
        <v>896</v>
      </c>
      <c r="C191" s="3" t="s">
        <v>25</v>
      </c>
      <c r="D191" s="3" t="s">
        <v>845</v>
      </c>
      <c r="E191" s="3" t="s">
        <v>897</v>
      </c>
      <c r="F191" s="3" t="s">
        <v>888</v>
      </c>
      <c r="G191" s="3" t="s">
        <v>889</v>
      </c>
      <c r="H191" s="3" t="s">
        <v>898</v>
      </c>
      <c r="I191" s="3" t="s">
        <v>656</v>
      </c>
      <c r="J191" s="3">
        <v>1</v>
      </c>
      <c r="K191" s="2" t="s">
        <v>32</v>
      </c>
      <c r="L191" s="2" t="s">
        <v>58</v>
      </c>
      <c r="M191" s="3">
        <v>4.29</v>
      </c>
      <c r="N191" s="3">
        <v>1</v>
      </c>
      <c r="O191" s="3" t="s">
        <v>34</v>
      </c>
    </row>
    <row r="192" spans="1:15" x14ac:dyDescent="0.25">
      <c r="A192" s="1">
        <v>182</v>
      </c>
      <c r="B192" t="s">
        <v>899</v>
      </c>
      <c r="C192" s="3" t="s">
        <v>25</v>
      </c>
      <c r="D192" s="3" t="s">
        <v>900</v>
      </c>
      <c r="E192" s="3" t="s">
        <v>901</v>
      </c>
      <c r="F192" s="3" t="s">
        <v>881</v>
      </c>
      <c r="G192" s="3" t="s">
        <v>902</v>
      </c>
      <c r="H192" s="3" t="s">
        <v>903</v>
      </c>
      <c r="I192" s="3" t="s">
        <v>189</v>
      </c>
      <c r="J192" s="3">
        <v>1</v>
      </c>
      <c r="K192" s="2" t="s">
        <v>32</v>
      </c>
      <c r="L192" s="2" t="s">
        <v>58</v>
      </c>
      <c r="M192" s="3">
        <v>4.29</v>
      </c>
      <c r="N192" s="3">
        <v>1</v>
      </c>
      <c r="O192" s="3" t="s">
        <v>34</v>
      </c>
    </row>
    <row r="193" spans="1:15" x14ac:dyDescent="0.25">
      <c r="A193" s="1">
        <v>183</v>
      </c>
      <c r="B193" t="s">
        <v>904</v>
      </c>
      <c r="C193" s="3" t="s">
        <v>25</v>
      </c>
      <c r="D193" s="3" t="s">
        <v>845</v>
      </c>
      <c r="E193" s="3" t="s">
        <v>905</v>
      </c>
      <c r="F193" s="3" t="s">
        <v>906</v>
      </c>
      <c r="G193" s="3" t="s">
        <v>907</v>
      </c>
      <c r="H193" s="3" t="s">
        <v>908</v>
      </c>
      <c r="I193" s="3" t="s">
        <v>909</v>
      </c>
      <c r="J193" s="3">
        <v>1</v>
      </c>
      <c r="K193" s="2" t="s">
        <v>32</v>
      </c>
      <c r="L193" s="2" t="s">
        <v>58</v>
      </c>
      <c r="M193" s="3">
        <v>4.29</v>
      </c>
      <c r="N193" s="3">
        <v>1</v>
      </c>
      <c r="O193" s="3" t="s">
        <v>34</v>
      </c>
    </row>
    <row r="194" spans="1:15" x14ac:dyDescent="0.25">
      <c r="A194" s="1">
        <v>184</v>
      </c>
      <c r="B194" t="s">
        <v>910</v>
      </c>
      <c r="C194" s="3" t="s">
        <v>25</v>
      </c>
      <c r="D194" s="3" t="s">
        <v>845</v>
      </c>
      <c r="E194" s="3" t="s">
        <v>911</v>
      </c>
      <c r="F194" s="3" t="s">
        <v>912</v>
      </c>
      <c r="G194" s="3" t="s">
        <v>913</v>
      </c>
      <c r="H194" s="3" t="s">
        <v>914</v>
      </c>
      <c r="I194" s="3" t="s">
        <v>97</v>
      </c>
      <c r="J194" s="3">
        <v>1</v>
      </c>
      <c r="K194" s="2" t="s">
        <v>32</v>
      </c>
      <c r="L194" s="2" t="s">
        <v>58</v>
      </c>
      <c r="M194" s="3">
        <v>4.29</v>
      </c>
      <c r="N194" s="3">
        <v>1</v>
      </c>
      <c r="O194" s="3" t="s">
        <v>34</v>
      </c>
    </row>
    <row r="195" spans="1:15" x14ac:dyDescent="0.25">
      <c r="A195" s="1">
        <v>185</v>
      </c>
      <c r="B195" t="s">
        <v>915</v>
      </c>
      <c r="C195" s="3" t="s">
        <v>25</v>
      </c>
      <c r="D195" s="3" t="s">
        <v>845</v>
      </c>
      <c r="E195" s="3" t="s">
        <v>916</v>
      </c>
      <c r="F195" s="3" t="s">
        <v>912</v>
      </c>
      <c r="G195" s="3" t="s">
        <v>913</v>
      </c>
      <c r="H195" s="3" t="s">
        <v>917</v>
      </c>
      <c r="I195" s="3" t="s">
        <v>918</v>
      </c>
      <c r="J195" s="3">
        <v>1</v>
      </c>
      <c r="K195" s="2" t="s">
        <v>32</v>
      </c>
      <c r="L195" s="2" t="s">
        <v>58</v>
      </c>
      <c r="M195" s="3">
        <v>4.29</v>
      </c>
      <c r="N195" s="3">
        <v>1</v>
      </c>
      <c r="O195" s="3" t="s">
        <v>34</v>
      </c>
    </row>
    <row r="196" spans="1:15" x14ac:dyDescent="0.25">
      <c r="A196" s="1">
        <v>186</v>
      </c>
      <c r="B196" t="s">
        <v>919</v>
      </c>
      <c r="C196" s="3" t="s">
        <v>25</v>
      </c>
      <c r="D196" s="3" t="s">
        <v>845</v>
      </c>
      <c r="E196" s="3" t="s">
        <v>920</v>
      </c>
      <c r="F196" s="3" t="s">
        <v>912</v>
      </c>
      <c r="G196" s="3" t="s">
        <v>913</v>
      </c>
      <c r="H196" s="3" t="s">
        <v>921</v>
      </c>
      <c r="I196" s="3" t="s">
        <v>922</v>
      </c>
      <c r="J196" s="3">
        <v>1</v>
      </c>
      <c r="K196" s="2" t="s">
        <v>32</v>
      </c>
      <c r="L196" s="2" t="s">
        <v>58</v>
      </c>
      <c r="M196" s="3">
        <v>4.29</v>
      </c>
      <c r="N196" s="3">
        <v>1</v>
      </c>
      <c r="O196" s="3" t="s">
        <v>34</v>
      </c>
    </row>
    <row r="197" spans="1:15" x14ac:dyDescent="0.25">
      <c r="A197" s="1">
        <v>187</v>
      </c>
      <c r="B197" t="s">
        <v>923</v>
      </c>
      <c r="C197" s="3" t="s">
        <v>25</v>
      </c>
      <c r="D197" s="3" t="s">
        <v>900</v>
      </c>
      <c r="E197" s="3" t="s">
        <v>924</v>
      </c>
      <c r="F197" s="3" t="s">
        <v>925</v>
      </c>
      <c r="G197" s="3" t="s">
        <v>913</v>
      </c>
      <c r="H197" s="3" t="s">
        <v>926</v>
      </c>
      <c r="I197" s="3" t="s">
        <v>927</v>
      </c>
      <c r="J197" s="3">
        <v>1</v>
      </c>
      <c r="K197" s="2" t="s">
        <v>32</v>
      </c>
      <c r="L197" s="2" t="s">
        <v>58</v>
      </c>
      <c r="M197" s="3">
        <v>4.29</v>
      </c>
      <c r="N197" s="3">
        <v>1</v>
      </c>
      <c r="O197" s="3" t="s">
        <v>34</v>
      </c>
    </row>
    <row r="198" spans="1:15" x14ac:dyDescent="0.25">
      <c r="A198" s="1">
        <v>188</v>
      </c>
      <c r="B198" t="s">
        <v>928</v>
      </c>
      <c r="C198" s="3" t="s">
        <v>25</v>
      </c>
      <c r="D198" s="3" t="s">
        <v>845</v>
      </c>
      <c r="E198" s="3" t="s">
        <v>929</v>
      </c>
      <c r="F198" s="3" t="s">
        <v>930</v>
      </c>
      <c r="G198" s="3" t="s">
        <v>931</v>
      </c>
      <c r="H198" s="3" t="s">
        <v>932</v>
      </c>
      <c r="I198" s="3" t="s">
        <v>933</v>
      </c>
      <c r="J198" s="3">
        <v>1</v>
      </c>
      <c r="K198" s="2" t="s">
        <v>32</v>
      </c>
      <c r="L198" s="2" t="s">
        <v>58</v>
      </c>
      <c r="M198" s="3">
        <v>4.29</v>
      </c>
      <c r="N198" s="3">
        <v>1</v>
      </c>
      <c r="O198" s="3" t="s">
        <v>34</v>
      </c>
    </row>
    <row r="199" spans="1:15" x14ac:dyDescent="0.25">
      <c r="A199" s="1">
        <v>189</v>
      </c>
      <c r="B199" t="s">
        <v>934</v>
      </c>
      <c r="C199" s="3" t="s">
        <v>25</v>
      </c>
      <c r="D199" s="3" t="s">
        <v>845</v>
      </c>
      <c r="E199" s="3" t="s">
        <v>935</v>
      </c>
      <c r="F199" s="3" t="s">
        <v>930</v>
      </c>
      <c r="G199" s="3" t="s">
        <v>931</v>
      </c>
      <c r="H199" s="3" t="s">
        <v>936</v>
      </c>
      <c r="I199" s="3" t="s">
        <v>663</v>
      </c>
      <c r="J199" s="3">
        <v>1</v>
      </c>
      <c r="K199" s="2" t="s">
        <v>32</v>
      </c>
      <c r="L199" s="2" t="s">
        <v>66</v>
      </c>
      <c r="M199" s="3">
        <v>13</v>
      </c>
      <c r="N199" s="3">
        <v>1</v>
      </c>
      <c r="O199" s="3" t="s">
        <v>34</v>
      </c>
    </row>
    <row r="200" spans="1:15" x14ac:dyDescent="0.25">
      <c r="A200" s="1">
        <v>190</v>
      </c>
      <c r="B200" t="s">
        <v>937</v>
      </c>
      <c r="C200" s="3" t="s">
        <v>25</v>
      </c>
      <c r="D200" s="3" t="s">
        <v>845</v>
      </c>
      <c r="E200" s="3" t="s">
        <v>938</v>
      </c>
      <c r="F200" s="3" t="s">
        <v>939</v>
      </c>
      <c r="G200" s="3" t="s">
        <v>940</v>
      </c>
      <c r="H200" s="3" t="s">
        <v>941</v>
      </c>
      <c r="I200" s="3" t="s">
        <v>72</v>
      </c>
      <c r="J200" s="3">
        <v>2</v>
      </c>
      <c r="K200" s="2" t="s">
        <v>66</v>
      </c>
      <c r="L200" s="2" t="s">
        <v>942</v>
      </c>
      <c r="M200" s="3">
        <v>34.71</v>
      </c>
      <c r="N200" s="3">
        <v>2</v>
      </c>
      <c r="O200" s="3" t="s">
        <v>34</v>
      </c>
    </row>
    <row r="201" spans="1:15" x14ac:dyDescent="0.25">
      <c r="A201" s="1">
        <v>191</v>
      </c>
      <c r="B201" t="s">
        <v>943</v>
      </c>
      <c r="C201" s="3" t="s">
        <v>25</v>
      </c>
      <c r="D201" s="3" t="s">
        <v>845</v>
      </c>
      <c r="E201" s="3" t="s">
        <v>944</v>
      </c>
      <c r="F201" s="3" t="s">
        <v>945</v>
      </c>
      <c r="G201" s="3" t="s">
        <v>946</v>
      </c>
      <c r="H201" s="3" t="s">
        <v>947</v>
      </c>
      <c r="I201" s="3" t="s">
        <v>948</v>
      </c>
      <c r="J201" s="3">
        <v>1</v>
      </c>
      <c r="K201" s="2" t="s">
        <v>50</v>
      </c>
      <c r="L201" s="2" t="s">
        <v>32</v>
      </c>
      <c r="M201" s="3">
        <v>4.57</v>
      </c>
      <c r="N201" s="3">
        <v>1</v>
      </c>
      <c r="O201" s="3" t="s">
        <v>34</v>
      </c>
    </row>
    <row r="202" spans="1:15" x14ac:dyDescent="0.25">
      <c r="A202" s="1">
        <v>192</v>
      </c>
      <c r="B202" t="s">
        <v>949</v>
      </c>
      <c r="C202" s="3" t="s">
        <v>25</v>
      </c>
      <c r="D202" s="3" t="s">
        <v>845</v>
      </c>
      <c r="E202" s="3" t="s">
        <v>950</v>
      </c>
      <c r="F202" s="3" t="s">
        <v>945</v>
      </c>
      <c r="G202" s="3" t="s">
        <v>946</v>
      </c>
      <c r="H202" s="3" t="s">
        <v>951</v>
      </c>
      <c r="I202" s="3" t="s">
        <v>952</v>
      </c>
      <c r="J202" s="3">
        <v>3</v>
      </c>
      <c r="K202" s="2" t="s">
        <v>66</v>
      </c>
      <c r="L202" s="2" t="s">
        <v>33</v>
      </c>
      <c r="M202" s="3">
        <v>26.29</v>
      </c>
      <c r="N202" s="3">
        <v>3</v>
      </c>
      <c r="O202" s="3" t="s">
        <v>34</v>
      </c>
    </row>
    <row r="203" spans="1:15" x14ac:dyDescent="0.25">
      <c r="A203" s="1">
        <v>193</v>
      </c>
      <c r="B203" t="s">
        <v>953</v>
      </c>
      <c r="C203" s="3" t="s">
        <v>25</v>
      </c>
      <c r="D203" s="3" t="s">
        <v>954</v>
      </c>
      <c r="E203" s="3" t="s">
        <v>955</v>
      </c>
      <c r="F203" s="3" t="s">
        <v>956</v>
      </c>
      <c r="G203" s="3" t="s">
        <v>957</v>
      </c>
      <c r="H203" s="3" t="s">
        <v>958</v>
      </c>
      <c r="I203" s="3" t="s">
        <v>952</v>
      </c>
      <c r="J203" s="3">
        <v>2</v>
      </c>
      <c r="K203" s="2" t="s">
        <v>66</v>
      </c>
      <c r="L203" s="2" t="s">
        <v>73</v>
      </c>
      <c r="M203" s="3">
        <v>52.14</v>
      </c>
      <c r="N203" s="3">
        <v>1</v>
      </c>
      <c r="O203" s="3" t="s">
        <v>34</v>
      </c>
    </row>
    <row r="204" spans="1:15" x14ac:dyDescent="0.25">
      <c r="A204" s="1">
        <v>194</v>
      </c>
      <c r="B204" t="s">
        <v>959</v>
      </c>
      <c r="C204" s="3" t="s">
        <v>25</v>
      </c>
      <c r="D204" s="3" t="s">
        <v>845</v>
      </c>
      <c r="E204" s="3" t="s">
        <v>960</v>
      </c>
      <c r="F204" s="3" t="s">
        <v>961</v>
      </c>
      <c r="G204" s="3" t="s">
        <v>962</v>
      </c>
      <c r="H204" s="3" t="s">
        <v>963</v>
      </c>
      <c r="I204" s="3" t="s">
        <v>964</v>
      </c>
      <c r="J204" s="3">
        <v>1</v>
      </c>
      <c r="K204" s="2" t="s">
        <v>32</v>
      </c>
      <c r="L204" s="2" t="s">
        <v>58</v>
      </c>
      <c r="M204" s="3">
        <v>4.29</v>
      </c>
      <c r="N204" s="3">
        <v>1</v>
      </c>
      <c r="O204" s="3" t="s">
        <v>34</v>
      </c>
    </row>
    <row r="205" spans="1:15" x14ac:dyDescent="0.25">
      <c r="A205" s="1">
        <v>195</v>
      </c>
      <c r="B205" t="s">
        <v>965</v>
      </c>
      <c r="C205" s="3" t="s">
        <v>25</v>
      </c>
      <c r="D205" s="3" t="s">
        <v>845</v>
      </c>
      <c r="E205" s="3" t="s">
        <v>966</v>
      </c>
      <c r="F205" s="3" t="s">
        <v>967</v>
      </c>
      <c r="G205" s="3" t="s">
        <v>968</v>
      </c>
      <c r="H205" s="3" t="s">
        <v>969</v>
      </c>
      <c r="I205" s="3" t="s">
        <v>970</v>
      </c>
      <c r="J205" s="3">
        <v>1</v>
      </c>
      <c r="K205" s="2" t="s">
        <v>32</v>
      </c>
      <c r="L205" s="2" t="s">
        <v>66</v>
      </c>
      <c r="M205" s="3">
        <v>13</v>
      </c>
      <c r="N205" s="3">
        <v>1</v>
      </c>
      <c r="O205" s="3" t="s">
        <v>34</v>
      </c>
    </row>
    <row r="206" spans="1:15" x14ac:dyDescent="0.25">
      <c r="A206" s="1">
        <v>196</v>
      </c>
      <c r="B206" t="s">
        <v>971</v>
      </c>
      <c r="C206" s="3" t="s">
        <v>25</v>
      </c>
      <c r="D206" s="3" t="s">
        <v>845</v>
      </c>
      <c r="E206" s="3" t="s">
        <v>972</v>
      </c>
      <c r="F206" s="3" t="s">
        <v>973</v>
      </c>
      <c r="G206" s="3" t="s">
        <v>974</v>
      </c>
      <c r="H206" s="3" t="s">
        <v>975</v>
      </c>
      <c r="I206" s="3" t="s">
        <v>189</v>
      </c>
      <c r="J206" s="3">
        <v>3</v>
      </c>
      <c r="K206" s="2" t="s">
        <v>32</v>
      </c>
      <c r="L206" s="2" t="s">
        <v>51</v>
      </c>
      <c r="M206" s="3">
        <v>26.14</v>
      </c>
      <c r="N206" s="3">
        <v>3</v>
      </c>
      <c r="O206" s="3" t="s">
        <v>34</v>
      </c>
    </row>
    <row r="207" spans="1:15" x14ac:dyDescent="0.25">
      <c r="A207" s="1">
        <v>197</v>
      </c>
      <c r="B207" t="s">
        <v>976</v>
      </c>
      <c r="C207" s="3" t="s">
        <v>25</v>
      </c>
      <c r="D207" s="3" t="s">
        <v>845</v>
      </c>
      <c r="E207" s="3" t="s">
        <v>977</v>
      </c>
      <c r="F207" s="3" t="s">
        <v>978</v>
      </c>
      <c r="G207" s="3" t="s">
        <v>979</v>
      </c>
      <c r="H207" s="3" t="s">
        <v>980</v>
      </c>
      <c r="I207" s="3" t="s">
        <v>981</v>
      </c>
      <c r="J207" s="3">
        <v>3</v>
      </c>
      <c r="K207" s="2" t="s">
        <v>66</v>
      </c>
      <c r="L207" s="2" t="s">
        <v>33</v>
      </c>
      <c r="M207" s="3">
        <v>26.29</v>
      </c>
      <c r="N207" s="3">
        <v>3</v>
      </c>
      <c r="O207" s="3" t="s">
        <v>34</v>
      </c>
    </row>
    <row r="208" spans="1:15" x14ac:dyDescent="0.25">
      <c r="A208" s="1">
        <v>198</v>
      </c>
      <c r="B208" t="s">
        <v>982</v>
      </c>
      <c r="C208" s="3" t="s">
        <v>25</v>
      </c>
      <c r="D208" s="3" t="s">
        <v>845</v>
      </c>
      <c r="E208" s="3" t="s">
        <v>983</v>
      </c>
      <c r="F208" s="3" t="s">
        <v>978</v>
      </c>
      <c r="G208" s="3" t="s">
        <v>979</v>
      </c>
      <c r="H208" s="3" t="s">
        <v>984</v>
      </c>
      <c r="I208" s="3" t="s">
        <v>72</v>
      </c>
      <c r="J208" s="3">
        <v>2</v>
      </c>
      <c r="K208" s="2" t="s">
        <v>66</v>
      </c>
      <c r="L208" s="2" t="s">
        <v>33</v>
      </c>
      <c r="M208" s="3">
        <v>26.29</v>
      </c>
      <c r="N208" s="3">
        <v>2</v>
      </c>
      <c r="O208" s="3" t="s">
        <v>34</v>
      </c>
    </row>
    <row r="209" spans="1:15" x14ac:dyDescent="0.25">
      <c r="A209" s="1">
        <v>199</v>
      </c>
      <c r="B209" t="s">
        <v>985</v>
      </c>
      <c r="C209" s="3" t="s">
        <v>25</v>
      </c>
      <c r="D209" s="3" t="s">
        <v>845</v>
      </c>
      <c r="E209" s="3" t="s">
        <v>986</v>
      </c>
      <c r="F209" s="3" t="s">
        <v>978</v>
      </c>
      <c r="G209" s="3" t="s">
        <v>979</v>
      </c>
      <c r="H209" s="3" t="s">
        <v>987</v>
      </c>
      <c r="I209" s="3" t="s">
        <v>97</v>
      </c>
      <c r="J209" s="3">
        <v>1</v>
      </c>
      <c r="K209" s="2" t="s">
        <v>58</v>
      </c>
      <c r="L209" s="2" t="s">
        <v>988</v>
      </c>
      <c r="M209" s="3">
        <v>4.29</v>
      </c>
      <c r="N209" s="3">
        <v>1</v>
      </c>
      <c r="O209" s="3" t="s">
        <v>34</v>
      </c>
    </row>
    <row r="210" spans="1:15" x14ac:dyDescent="0.25">
      <c r="A210" s="1">
        <v>200</v>
      </c>
      <c r="B210" t="s">
        <v>989</v>
      </c>
      <c r="C210" s="3" t="s">
        <v>25</v>
      </c>
      <c r="D210" s="3" t="s">
        <v>845</v>
      </c>
      <c r="E210" s="3" t="s">
        <v>990</v>
      </c>
      <c r="F210" s="3" t="s">
        <v>991</v>
      </c>
      <c r="G210" s="3" t="s">
        <v>992</v>
      </c>
      <c r="H210" s="3" t="s">
        <v>993</v>
      </c>
      <c r="I210" s="3" t="s">
        <v>994</v>
      </c>
      <c r="J210" s="3">
        <v>1</v>
      </c>
      <c r="K210" s="2" t="s">
        <v>32</v>
      </c>
      <c r="L210" s="2" t="s">
        <v>58</v>
      </c>
      <c r="M210" s="3">
        <v>4.29</v>
      </c>
      <c r="N210" s="3">
        <v>1</v>
      </c>
      <c r="O210" s="3" t="s">
        <v>34</v>
      </c>
    </row>
    <row r="211" spans="1:15" x14ac:dyDescent="0.25">
      <c r="A211" s="1">
        <v>201</v>
      </c>
      <c r="B211" t="s">
        <v>995</v>
      </c>
      <c r="C211" s="3" t="s">
        <v>25</v>
      </c>
      <c r="D211" s="3" t="s">
        <v>845</v>
      </c>
      <c r="E211" s="3" t="s">
        <v>996</v>
      </c>
      <c r="F211" s="3" t="s">
        <v>997</v>
      </c>
      <c r="G211" s="3" t="s">
        <v>998</v>
      </c>
      <c r="H211" s="3" t="s">
        <v>999</v>
      </c>
      <c r="I211" s="3" t="s">
        <v>1000</v>
      </c>
      <c r="J211" s="3">
        <v>1</v>
      </c>
      <c r="K211" s="2" t="s">
        <v>32</v>
      </c>
      <c r="L211" s="2" t="s">
        <v>58</v>
      </c>
      <c r="M211" s="3">
        <v>4.29</v>
      </c>
      <c r="N211" s="3">
        <v>1</v>
      </c>
      <c r="O211" s="3" t="s">
        <v>34</v>
      </c>
    </row>
    <row r="212" spans="1:15" x14ac:dyDescent="0.25">
      <c r="A212" s="1">
        <v>202</v>
      </c>
      <c r="B212" t="s">
        <v>1001</v>
      </c>
      <c r="C212" s="3" t="s">
        <v>25</v>
      </c>
      <c r="D212" s="3" t="s">
        <v>1002</v>
      </c>
      <c r="E212" s="3" t="s">
        <v>1003</v>
      </c>
      <c r="F212" s="3" t="s">
        <v>1004</v>
      </c>
      <c r="G212" s="3" t="s">
        <v>998</v>
      </c>
      <c r="H212" s="3" t="s">
        <v>1005</v>
      </c>
      <c r="I212" s="3" t="s">
        <v>1000</v>
      </c>
      <c r="J212" s="3">
        <v>1</v>
      </c>
      <c r="K212" s="2" t="s">
        <v>32</v>
      </c>
      <c r="L212" s="2" t="s">
        <v>58</v>
      </c>
      <c r="M212" s="3">
        <v>4.29</v>
      </c>
      <c r="N212" s="3">
        <v>1</v>
      </c>
      <c r="O212" s="3" t="s">
        <v>34</v>
      </c>
    </row>
    <row r="213" spans="1:15" x14ac:dyDescent="0.25">
      <c r="A213" s="1">
        <v>203</v>
      </c>
      <c r="B213" t="s">
        <v>1006</v>
      </c>
      <c r="C213" s="3" t="s">
        <v>25</v>
      </c>
      <c r="D213" s="3" t="s">
        <v>1007</v>
      </c>
      <c r="E213" s="3" t="s">
        <v>1008</v>
      </c>
      <c r="F213" s="3" t="s">
        <v>1009</v>
      </c>
      <c r="G213" s="3" t="s">
        <v>1010</v>
      </c>
      <c r="H213" s="3" t="s">
        <v>1011</v>
      </c>
      <c r="I213" s="3" t="s">
        <v>1012</v>
      </c>
      <c r="J213" s="3">
        <v>1</v>
      </c>
      <c r="K213" s="2" t="s">
        <v>1013</v>
      </c>
      <c r="L213" s="2" t="s">
        <v>1014</v>
      </c>
      <c r="M213" s="3">
        <v>4.43</v>
      </c>
      <c r="N213" s="3">
        <v>1</v>
      </c>
      <c r="O213" s="3" t="s">
        <v>34</v>
      </c>
    </row>
    <row r="214" spans="1:15" x14ac:dyDescent="0.25">
      <c r="A214" s="1">
        <v>204</v>
      </c>
      <c r="B214" t="s">
        <v>1015</v>
      </c>
      <c r="C214" s="3" t="s">
        <v>25</v>
      </c>
      <c r="D214" s="3" t="s">
        <v>1007</v>
      </c>
      <c r="E214" s="3" t="s">
        <v>1016</v>
      </c>
      <c r="F214" s="3" t="s">
        <v>1017</v>
      </c>
      <c r="G214" s="3" t="s">
        <v>1018</v>
      </c>
      <c r="H214" s="3" t="s">
        <v>1019</v>
      </c>
      <c r="I214" s="3" t="s">
        <v>79</v>
      </c>
      <c r="J214" s="3">
        <v>4</v>
      </c>
      <c r="K214" s="2" t="s">
        <v>1014</v>
      </c>
      <c r="L214" s="2" t="s">
        <v>591</v>
      </c>
      <c r="M214" s="3">
        <v>48.14</v>
      </c>
      <c r="N214" s="3">
        <v>4</v>
      </c>
      <c r="O214" s="3" t="s">
        <v>34</v>
      </c>
    </row>
    <row r="215" spans="1:15" x14ac:dyDescent="0.25">
      <c r="A215" s="1">
        <v>205</v>
      </c>
      <c r="B215" t="s">
        <v>1020</v>
      </c>
      <c r="C215" s="3" t="s">
        <v>25</v>
      </c>
      <c r="D215" s="3" t="s">
        <v>1021</v>
      </c>
      <c r="E215" s="3" t="s">
        <v>1022</v>
      </c>
      <c r="F215" s="3" t="s">
        <v>1023</v>
      </c>
      <c r="G215" s="3" t="s">
        <v>1024</v>
      </c>
      <c r="H215" s="3" t="s">
        <v>1025</v>
      </c>
      <c r="I215" s="3" t="s">
        <v>1026</v>
      </c>
      <c r="J215" s="3">
        <v>3</v>
      </c>
      <c r="K215" s="2" t="s">
        <v>66</v>
      </c>
      <c r="L215" s="2" t="s">
        <v>73</v>
      </c>
      <c r="M215" s="3">
        <v>52.14</v>
      </c>
      <c r="N215" s="3">
        <v>0</v>
      </c>
      <c r="O215" s="3" t="s">
        <v>34</v>
      </c>
    </row>
    <row r="216" spans="1:15" x14ac:dyDescent="0.25">
      <c r="A216" s="1">
        <v>206</v>
      </c>
      <c r="B216" t="s">
        <v>1027</v>
      </c>
      <c r="C216" s="3" t="s">
        <v>25</v>
      </c>
      <c r="D216" s="3" t="s">
        <v>845</v>
      </c>
      <c r="E216" s="3" t="s">
        <v>1028</v>
      </c>
      <c r="F216" s="3" t="s">
        <v>1029</v>
      </c>
      <c r="G216" s="3" t="s">
        <v>1030</v>
      </c>
      <c r="H216" s="3" t="s">
        <v>1031</v>
      </c>
      <c r="I216" s="3" t="s">
        <v>1032</v>
      </c>
      <c r="J216" s="3">
        <v>1</v>
      </c>
      <c r="K216" s="2" t="s">
        <v>86</v>
      </c>
      <c r="L216" s="2" t="s">
        <v>33</v>
      </c>
      <c r="M216" s="3">
        <v>47.71</v>
      </c>
      <c r="N216" s="3">
        <v>1</v>
      </c>
      <c r="O216" s="3" t="s">
        <v>34</v>
      </c>
    </row>
    <row r="217" spans="1:15" x14ac:dyDescent="0.25">
      <c r="A217" s="1">
        <v>207</v>
      </c>
      <c r="B217" t="s">
        <v>1033</v>
      </c>
      <c r="C217" s="3" t="s">
        <v>25</v>
      </c>
      <c r="D217" s="3" t="s">
        <v>845</v>
      </c>
      <c r="E217" s="3" t="s">
        <v>1034</v>
      </c>
      <c r="F217" s="3" t="s">
        <v>1029</v>
      </c>
      <c r="G217" s="3" t="s">
        <v>1035</v>
      </c>
      <c r="H217" s="3" t="s">
        <v>1036</v>
      </c>
      <c r="I217" s="3" t="s">
        <v>1037</v>
      </c>
      <c r="J217" s="3">
        <v>2</v>
      </c>
      <c r="K217" s="2" t="s">
        <v>86</v>
      </c>
      <c r="L217" s="2" t="s">
        <v>33</v>
      </c>
      <c r="M217" s="3">
        <v>47.71</v>
      </c>
      <c r="N217" s="3">
        <v>2</v>
      </c>
      <c r="O217" s="3" t="s">
        <v>34</v>
      </c>
    </row>
    <row r="218" spans="1:15" x14ac:dyDescent="0.25">
      <c r="A218" s="1">
        <v>208</v>
      </c>
      <c r="B218" t="s">
        <v>1038</v>
      </c>
      <c r="C218" s="3" t="s">
        <v>25</v>
      </c>
      <c r="D218" s="3" t="s">
        <v>1039</v>
      </c>
      <c r="E218" s="3" t="s">
        <v>1040</v>
      </c>
      <c r="F218" s="3" t="s">
        <v>1029</v>
      </c>
      <c r="G218" s="3" t="s">
        <v>1041</v>
      </c>
      <c r="H218" s="3" t="s">
        <v>1042</v>
      </c>
      <c r="I218" s="3" t="s">
        <v>189</v>
      </c>
      <c r="J218" s="3">
        <v>100</v>
      </c>
      <c r="K218" s="2" t="s">
        <v>86</v>
      </c>
      <c r="L218" s="2" t="s">
        <v>33</v>
      </c>
      <c r="M218" s="3">
        <v>47.71</v>
      </c>
      <c r="N218" s="3">
        <v>95</v>
      </c>
      <c r="O218" s="3" t="s">
        <v>34</v>
      </c>
    </row>
    <row r="219" spans="1:15" x14ac:dyDescent="0.25">
      <c r="A219" s="1">
        <v>209</v>
      </c>
      <c r="B219" t="s">
        <v>1043</v>
      </c>
      <c r="C219" s="3" t="s">
        <v>25</v>
      </c>
      <c r="D219" s="3" t="s">
        <v>1044</v>
      </c>
      <c r="E219" s="3" t="s">
        <v>1045</v>
      </c>
      <c r="F219" s="3" t="s">
        <v>1046</v>
      </c>
      <c r="G219" s="3" t="s">
        <v>1047</v>
      </c>
      <c r="H219" s="3" t="s">
        <v>1048</v>
      </c>
      <c r="I219" s="3" t="s">
        <v>1049</v>
      </c>
      <c r="J219" s="3">
        <v>4</v>
      </c>
      <c r="K219" s="2" t="s">
        <v>1050</v>
      </c>
      <c r="L219" s="2" t="s">
        <v>1051</v>
      </c>
      <c r="M219" s="3">
        <v>6.57</v>
      </c>
      <c r="N219" s="3">
        <v>4</v>
      </c>
      <c r="O219" s="3" t="s">
        <v>34</v>
      </c>
    </row>
    <row r="220" spans="1:15" x14ac:dyDescent="0.25">
      <c r="A220" s="1">
        <v>210</v>
      </c>
      <c r="B220" t="s">
        <v>1052</v>
      </c>
      <c r="C220" s="3" t="s">
        <v>25</v>
      </c>
      <c r="D220" s="3" t="s">
        <v>1053</v>
      </c>
      <c r="E220" s="3" t="s">
        <v>1054</v>
      </c>
      <c r="F220" s="3" t="s">
        <v>1055</v>
      </c>
      <c r="G220" s="3" t="s">
        <v>1056</v>
      </c>
      <c r="H220" s="3" t="s">
        <v>1057</v>
      </c>
      <c r="I220" s="3" t="s">
        <v>1058</v>
      </c>
      <c r="J220" s="3">
        <v>2</v>
      </c>
      <c r="K220" s="2" t="s">
        <v>123</v>
      </c>
      <c r="L220" s="2" t="s">
        <v>73</v>
      </c>
      <c r="M220" s="3">
        <v>26</v>
      </c>
      <c r="N220" s="3">
        <v>1</v>
      </c>
      <c r="O220" s="3" t="s">
        <v>34</v>
      </c>
    </row>
    <row r="221" spans="1:15" x14ac:dyDescent="0.25">
      <c r="A221" s="1">
        <v>211</v>
      </c>
      <c r="B221" t="s">
        <v>1059</v>
      </c>
      <c r="C221" s="3" t="s">
        <v>25</v>
      </c>
      <c r="D221" s="3" t="s">
        <v>1060</v>
      </c>
      <c r="E221" s="3" t="s">
        <v>1061</v>
      </c>
      <c r="F221" s="3" t="s">
        <v>1062</v>
      </c>
      <c r="G221" s="3" t="s">
        <v>1063</v>
      </c>
      <c r="H221" s="3" t="s">
        <v>1064</v>
      </c>
      <c r="I221" s="3" t="s">
        <v>72</v>
      </c>
      <c r="J221" s="3">
        <v>1</v>
      </c>
      <c r="K221" s="2" t="s">
        <v>1065</v>
      </c>
      <c r="L221" s="2" t="s">
        <v>1066</v>
      </c>
      <c r="M221" s="3">
        <v>4.29</v>
      </c>
      <c r="N221" s="3">
        <v>1</v>
      </c>
      <c r="O221" s="3" t="s">
        <v>34</v>
      </c>
    </row>
    <row r="222" spans="1:15" x14ac:dyDescent="0.25">
      <c r="A222" s="1">
        <v>212</v>
      </c>
      <c r="B222" t="s">
        <v>1067</v>
      </c>
      <c r="C222" s="3" t="s">
        <v>25</v>
      </c>
      <c r="D222" s="3" t="s">
        <v>1044</v>
      </c>
      <c r="E222" s="3" t="s">
        <v>1068</v>
      </c>
      <c r="F222" s="3" t="s">
        <v>1069</v>
      </c>
      <c r="G222" s="3" t="s">
        <v>1070</v>
      </c>
      <c r="H222" s="3" t="s">
        <v>1071</v>
      </c>
      <c r="I222" s="3" t="s">
        <v>1072</v>
      </c>
      <c r="J222" s="3">
        <v>4</v>
      </c>
      <c r="K222" s="2" t="s">
        <v>1073</v>
      </c>
      <c r="L222" s="2" t="s">
        <v>1074</v>
      </c>
      <c r="M222" s="3">
        <v>52</v>
      </c>
      <c r="N222" s="3">
        <v>3</v>
      </c>
      <c r="O222" s="3" t="s">
        <v>34</v>
      </c>
    </row>
    <row r="223" spans="1:15" x14ac:dyDescent="0.25">
      <c r="A223" s="1">
        <v>213</v>
      </c>
      <c r="B223" t="s">
        <v>1075</v>
      </c>
      <c r="C223" s="3" t="s">
        <v>25</v>
      </c>
      <c r="D223" s="3" t="s">
        <v>1076</v>
      </c>
      <c r="E223" s="3" t="s">
        <v>1077</v>
      </c>
      <c r="F223" s="3" t="s">
        <v>1078</v>
      </c>
      <c r="G223" s="3" t="s">
        <v>1079</v>
      </c>
      <c r="H223" s="3" t="s">
        <v>1080</v>
      </c>
      <c r="I223" s="3" t="s">
        <v>79</v>
      </c>
      <c r="J223" s="3">
        <v>3</v>
      </c>
      <c r="K223" s="2" t="s">
        <v>1050</v>
      </c>
      <c r="L223" s="2" t="s">
        <v>1081</v>
      </c>
      <c r="M223" s="3">
        <v>34.71</v>
      </c>
      <c r="N223" s="3">
        <v>0</v>
      </c>
      <c r="O223" s="3" t="s">
        <v>34</v>
      </c>
    </row>
    <row r="224" spans="1:15" x14ac:dyDescent="0.25">
      <c r="A224" s="1">
        <v>214</v>
      </c>
      <c r="B224" t="s">
        <v>1082</v>
      </c>
      <c r="C224" s="3" t="s">
        <v>25</v>
      </c>
      <c r="D224" s="3" t="s">
        <v>36</v>
      </c>
      <c r="E224" s="3" t="s">
        <v>1083</v>
      </c>
      <c r="F224" s="3" t="s">
        <v>1084</v>
      </c>
      <c r="G224" s="3" t="s">
        <v>1085</v>
      </c>
      <c r="H224" s="3" t="s">
        <v>1086</v>
      </c>
      <c r="I224" s="3" t="s">
        <v>1087</v>
      </c>
      <c r="J224" s="3">
        <v>3</v>
      </c>
      <c r="K224" s="2" t="s">
        <v>1073</v>
      </c>
      <c r="L224" s="2" t="s">
        <v>1088</v>
      </c>
      <c r="M224" s="3">
        <v>34.57</v>
      </c>
      <c r="N224" s="3">
        <v>0</v>
      </c>
      <c r="O224" s="3" t="s">
        <v>34</v>
      </c>
    </row>
    <row r="225" spans="1:15" x14ac:dyDescent="0.25">
      <c r="A225" s="1">
        <v>215</v>
      </c>
      <c r="B225" t="s">
        <v>1089</v>
      </c>
      <c r="C225" s="3" t="s">
        <v>25</v>
      </c>
      <c r="D225" s="3" t="s">
        <v>285</v>
      </c>
      <c r="E225" s="3" t="s">
        <v>1090</v>
      </c>
      <c r="F225" s="3" t="s">
        <v>1091</v>
      </c>
      <c r="G225" s="3" t="s">
        <v>1092</v>
      </c>
      <c r="H225" s="3" t="s">
        <v>1093</v>
      </c>
      <c r="I225" s="3" t="s">
        <v>1087</v>
      </c>
      <c r="J225" s="3">
        <v>3</v>
      </c>
      <c r="K225" s="2" t="s">
        <v>1073</v>
      </c>
      <c r="L225" s="2" t="s">
        <v>1074</v>
      </c>
      <c r="M225" s="3">
        <v>52</v>
      </c>
      <c r="N225" s="3">
        <v>0</v>
      </c>
      <c r="O225" s="3" t="s">
        <v>34</v>
      </c>
    </row>
    <row r="226" spans="1:15" x14ac:dyDescent="0.25">
      <c r="A226" s="1">
        <v>216</v>
      </c>
      <c r="B226" t="s">
        <v>1094</v>
      </c>
      <c r="C226" s="3" t="s">
        <v>25</v>
      </c>
      <c r="D226" s="3" t="s">
        <v>36</v>
      </c>
      <c r="E226" s="3" t="s">
        <v>1095</v>
      </c>
      <c r="F226" s="3" t="s">
        <v>1096</v>
      </c>
      <c r="G226" s="3" t="s">
        <v>1097</v>
      </c>
      <c r="H226" s="3" t="s">
        <v>1098</v>
      </c>
      <c r="I226" s="3" t="s">
        <v>97</v>
      </c>
      <c r="J226" s="3">
        <v>1</v>
      </c>
      <c r="K226" s="2" t="s">
        <v>1051</v>
      </c>
      <c r="L226" s="2" t="s">
        <v>73</v>
      </c>
      <c r="M226" s="3">
        <v>30.29</v>
      </c>
      <c r="N226" s="3">
        <v>0</v>
      </c>
      <c r="O226" s="3" t="s">
        <v>34</v>
      </c>
    </row>
    <row r="227" spans="1:15" x14ac:dyDescent="0.25">
      <c r="A227" s="1">
        <v>217</v>
      </c>
      <c r="B227" t="s">
        <v>1099</v>
      </c>
      <c r="C227" s="3" t="s">
        <v>25</v>
      </c>
      <c r="D227" s="3" t="s">
        <v>1044</v>
      </c>
      <c r="E227" s="3" t="s">
        <v>1100</v>
      </c>
      <c r="F227" s="3" t="s">
        <v>1101</v>
      </c>
      <c r="G227" s="3" t="s">
        <v>1102</v>
      </c>
      <c r="H227" s="3" t="s">
        <v>1103</v>
      </c>
      <c r="I227" s="3" t="s">
        <v>1087</v>
      </c>
      <c r="J227" s="3">
        <v>3</v>
      </c>
      <c r="K227" s="2" t="s">
        <v>1073</v>
      </c>
      <c r="L227" s="2" t="s">
        <v>1088</v>
      </c>
      <c r="M227" s="3">
        <v>34.57</v>
      </c>
      <c r="N227" s="3">
        <v>0</v>
      </c>
      <c r="O227" s="3" t="s">
        <v>34</v>
      </c>
    </row>
    <row r="228" spans="1:15" x14ac:dyDescent="0.25">
      <c r="A228" s="1">
        <v>218</v>
      </c>
      <c r="B228" t="s">
        <v>1104</v>
      </c>
      <c r="C228" s="3" t="s">
        <v>25</v>
      </c>
      <c r="D228" s="3" t="s">
        <v>1105</v>
      </c>
      <c r="E228" s="3" t="s">
        <v>1106</v>
      </c>
      <c r="F228" s="3" t="s">
        <v>1107</v>
      </c>
      <c r="G228" s="3" t="s">
        <v>1108</v>
      </c>
      <c r="H228" s="3" t="s">
        <v>1109</v>
      </c>
      <c r="I228" s="3" t="s">
        <v>1110</v>
      </c>
      <c r="J228" s="3">
        <v>1</v>
      </c>
      <c r="K228" s="2" t="s">
        <v>1073</v>
      </c>
      <c r="L228" s="2" t="s">
        <v>1066</v>
      </c>
      <c r="M228" s="3">
        <v>6.29</v>
      </c>
      <c r="N228" s="3">
        <v>1</v>
      </c>
      <c r="O228" s="3" t="s">
        <v>34</v>
      </c>
    </row>
    <row r="229" spans="1:15" x14ac:dyDescent="0.25">
      <c r="A229" s="1">
        <v>219</v>
      </c>
      <c r="B229" t="s">
        <v>1111</v>
      </c>
      <c r="C229" s="3" t="s">
        <v>25</v>
      </c>
      <c r="D229" s="3" t="s">
        <v>749</v>
      </c>
      <c r="E229" s="3" t="s">
        <v>1112</v>
      </c>
      <c r="F229" s="3" t="s">
        <v>1113</v>
      </c>
      <c r="G229" s="3" t="s">
        <v>1114</v>
      </c>
      <c r="H229" s="3" t="s">
        <v>1115</v>
      </c>
      <c r="I229" s="3" t="s">
        <v>1116</v>
      </c>
      <c r="J229" s="3">
        <v>1</v>
      </c>
      <c r="K229" s="2" t="s">
        <v>1050</v>
      </c>
      <c r="L229" s="2" t="s">
        <v>123</v>
      </c>
      <c r="M229" s="3">
        <v>10.86</v>
      </c>
      <c r="N229" s="3">
        <v>1</v>
      </c>
      <c r="O229" s="3" t="s">
        <v>34</v>
      </c>
    </row>
    <row r="230" spans="1:15" x14ac:dyDescent="0.25">
      <c r="A230" s="1">
        <v>220</v>
      </c>
      <c r="B230" t="s">
        <v>1117</v>
      </c>
      <c r="C230" s="3" t="s">
        <v>25</v>
      </c>
      <c r="D230" s="3" t="s">
        <v>1118</v>
      </c>
      <c r="E230" s="3" t="s">
        <v>1119</v>
      </c>
      <c r="F230" s="3" t="s">
        <v>1120</v>
      </c>
      <c r="G230" s="3" t="s">
        <v>1070</v>
      </c>
      <c r="H230" s="3" t="s">
        <v>1071</v>
      </c>
      <c r="I230" s="3" t="s">
        <v>1072</v>
      </c>
      <c r="J230" s="3">
        <v>1</v>
      </c>
      <c r="K230" s="2" t="s">
        <v>1073</v>
      </c>
      <c r="L230" s="2" t="s">
        <v>1121</v>
      </c>
      <c r="M230" s="3">
        <v>52.14</v>
      </c>
      <c r="N230" s="3">
        <v>0</v>
      </c>
      <c r="O230" s="3" t="s">
        <v>34</v>
      </c>
    </row>
    <row r="231" spans="1:15" x14ac:dyDescent="0.25">
      <c r="A231" s="1">
        <v>221</v>
      </c>
      <c r="B231" t="s">
        <v>1122</v>
      </c>
      <c r="C231" s="3" t="s">
        <v>25</v>
      </c>
      <c r="D231" s="3" t="s">
        <v>36</v>
      </c>
      <c r="E231" s="3" t="s">
        <v>1123</v>
      </c>
      <c r="F231" s="3" t="s">
        <v>1124</v>
      </c>
      <c r="G231" s="3" t="s">
        <v>1125</v>
      </c>
      <c r="H231" s="3" t="s">
        <v>1126</v>
      </c>
      <c r="I231" s="3" t="s">
        <v>1127</v>
      </c>
      <c r="J231" s="3">
        <v>3</v>
      </c>
      <c r="K231" s="2" t="s">
        <v>1050</v>
      </c>
      <c r="L231" s="2" t="s">
        <v>1128</v>
      </c>
      <c r="M231" s="3">
        <v>52.14</v>
      </c>
      <c r="N231" s="3">
        <v>0</v>
      </c>
      <c r="O231" s="3" t="s">
        <v>34</v>
      </c>
    </row>
    <row r="232" spans="1:15" x14ac:dyDescent="0.25">
      <c r="A232" s="1">
        <v>222</v>
      </c>
      <c r="B232" t="s">
        <v>1129</v>
      </c>
      <c r="C232" s="3" t="s">
        <v>25</v>
      </c>
      <c r="D232" s="3" t="s">
        <v>36</v>
      </c>
      <c r="E232" s="3" t="s">
        <v>1130</v>
      </c>
      <c r="F232" s="3" t="s">
        <v>1131</v>
      </c>
      <c r="G232" s="3" t="s">
        <v>1132</v>
      </c>
      <c r="H232" s="3" t="s">
        <v>1133</v>
      </c>
      <c r="I232" s="3" t="s">
        <v>79</v>
      </c>
      <c r="J232" s="3">
        <v>3</v>
      </c>
      <c r="K232" s="2" t="s">
        <v>43</v>
      </c>
      <c r="L232" s="2" t="s">
        <v>73</v>
      </c>
      <c r="M232" s="3">
        <v>34.57</v>
      </c>
      <c r="N232" s="3">
        <v>0</v>
      </c>
      <c r="O232" s="3" t="s">
        <v>34</v>
      </c>
    </row>
    <row r="233" spans="1:15" x14ac:dyDescent="0.25">
      <c r="A233" s="1">
        <v>223</v>
      </c>
      <c r="B233" t="s">
        <v>1134</v>
      </c>
      <c r="C233" s="3" t="s">
        <v>25</v>
      </c>
      <c r="D233" s="3" t="s">
        <v>749</v>
      </c>
      <c r="E233" s="3" t="s">
        <v>1135</v>
      </c>
      <c r="F233" s="3" t="s">
        <v>1136</v>
      </c>
      <c r="G233" s="3" t="s">
        <v>1137</v>
      </c>
      <c r="H233" s="3" t="s">
        <v>1138</v>
      </c>
      <c r="I233" s="3" t="s">
        <v>1139</v>
      </c>
      <c r="J233" s="3">
        <v>6</v>
      </c>
      <c r="K233" s="2" t="s">
        <v>43</v>
      </c>
      <c r="L233" s="2" t="s">
        <v>1140</v>
      </c>
      <c r="M233" s="3">
        <v>21.43</v>
      </c>
      <c r="N233" s="3">
        <v>0</v>
      </c>
      <c r="O233" s="3" t="s">
        <v>34</v>
      </c>
    </row>
    <row r="234" spans="1:15" x14ac:dyDescent="0.25">
      <c r="A234" s="1">
        <v>224</v>
      </c>
      <c r="B234" t="s">
        <v>1141</v>
      </c>
      <c r="C234" s="3" t="s">
        <v>25</v>
      </c>
      <c r="D234" s="3" t="s">
        <v>1044</v>
      </c>
      <c r="E234" s="3" t="s">
        <v>1142</v>
      </c>
      <c r="F234" s="3" t="s">
        <v>1136</v>
      </c>
      <c r="G234" s="3" t="s">
        <v>1143</v>
      </c>
      <c r="H234" s="3" t="s">
        <v>1144</v>
      </c>
      <c r="I234" s="3" t="s">
        <v>79</v>
      </c>
      <c r="J234" s="3">
        <v>3</v>
      </c>
      <c r="K234" s="2" t="s">
        <v>1050</v>
      </c>
      <c r="L234" s="2" t="s">
        <v>1145</v>
      </c>
      <c r="M234" s="3">
        <v>39</v>
      </c>
      <c r="N234" s="3">
        <v>1</v>
      </c>
      <c r="O234" s="3" t="s">
        <v>34</v>
      </c>
    </row>
    <row r="235" spans="1:15" x14ac:dyDescent="0.25">
      <c r="A235" s="1">
        <v>225</v>
      </c>
      <c r="B235" t="s">
        <v>1146</v>
      </c>
      <c r="C235" s="3" t="s">
        <v>25</v>
      </c>
      <c r="D235" s="3" t="s">
        <v>36</v>
      </c>
      <c r="E235" s="3" t="s">
        <v>1147</v>
      </c>
      <c r="F235" s="3" t="s">
        <v>1148</v>
      </c>
      <c r="G235" s="3" t="s">
        <v>1149</v>
      </c>
      <c r="H235" s="3" t="s">
        <v>1150</v>
      </c>
      <c r="I235" s="3" t="s">
        <v>79</v>
      </c>
      <c r="J235" s="3">
        <v>3</v>
      </c>
      <c r="K235" s="2" t="s">
        <v>43</v>
      </c>
      <c r="L235" s="2" t="s">
        <v>73</v>
      </c>
      <c r="M235" s="3">
        <v>34.57</v>
      </c>
      <c r="N235" s="3">
        <v>0</v>
      </c>
      <c r="O235" s="3" t="s">
        <v>34</v>
      </c>
    </row>
    <row r="236" spans="1:15" x14ac:dyDescent="0.25">
      <c r="A236" s="1">
        <v>226</v>
      </c>
      <c r="B236" t="s">
        <v>1151</v>
      </c>
      <c r="C236" s="3" t="s">
        <v>25</v>
      </c>
      <c r="D236" s="3" t="s">
        <v>749</v>
      </c>
      <c r="E236" s="3" t="s">
        <v>1152</v>
      </c>
      <c r="F236" s="3" t="s">
        <v>1136</v>
      </c>
      <c r="G236" s="3" t="s">
        <v>1153</v>
      </c>
      <c r="H236" s="3" t="s">
        <v>1154</v>
      </c>
      <c r="I236" s="3" t="s">
        <v>1155</v>
      </c>
      <c r="J236" s="3">
        <v>6</v>
      </c>
      <c r="K236" s="2" t="s">
        <v>43</v>
      </c>
      <c r="L236" s="2" t="s">
        <v>1140</v>
      </c>
      <c r="M236" s="3">
        <v>21.43</v>
      </c>
      <c r="N236" s="3">
        <v>0</v>
      </c>
      <c r="O236" s="3" t="s">
        <v>34</v>
      </c>
    </row>
    <row r="237" spans="1:15" x14ac:dyDescent="0.25">
      <c r="A237" s="1">
        <v>227</v>
      </c>
      <c r="B237" t="s">
        <v>1156</v>
      </c>
      <c r="C237" s="3" t="s">
        <v>25</v>
      </c>
      <c r="D237" s="3" t="s">
        <v>749</v>
      </c>
      <c r="E237" s="3" t="s">
        <v>1157</v>
      </c>
      <c r="F237" s="3" t="s">
        <v>1158</v>
      </c>
      <c r="G237" s="3" t="s">
        <v>1153</v>
      </c>
      <c r="H237" s="3" t="s">
        <v>1154</v>
      </c>
      <c r="I237" s="3" t="s">
        <v>1155</v>
      </c>
      <c r="J237" s="3">
        <v>6</v>
      </c>
      <c r="K237" s="2" t="s">
        <v>43</v>
      </c>
      <c r="L237" s="2" t="s">
        <v>1140</v>
      </c>
      <c r="M237" s="3">
        <v>21.43</v>
      </c>
      <c r="N237" s="3">
        <v>0</v>
      </c>
      <c r="O237" s="3" t="s">
        <v>34</v>
      </c>
    </row>
    <row r="238" spans="1:15" x14ac:dyDescent="0.25">
      <c r="A238" s="1">
        <v>228</v>
      </c>
      <c r="B238" t="s">
        <v>1159</v>
      </c>
      <c r="C238" s="3" t="s">
        <v>25</v>
      </c>
      <c r="D238" s="3" t="s">
        <v>36</v>
      </c>
      <c r="E238" s="3" t="s">
        <v>1160</v>
      </c>
      <c r="F238" s="3" t="s">
        <v>1161</v>
      </c>
      <c r="G238" s="3" t="s">
        <v>1162</v>
      </c>
      <c r="H238" s="3" t="s">
        <v>1163</v>
      </c>
      <c r="I238" s="3" t="s">
        <v>1164</v>
      </c>
      <c r="J238" s="3">
        <v>3</v>
      </c>
      <c r="K238" s="2" t="s">
        <v>123</v>
      </c>
      <c r="L238" s="2" t="s">
        <v>1165</v>
      </c>
      <c r="M238" s="3">
        <v>39.14</v>
      </c>
      <c r="N238" s="3">
        <v>0</v>
      </c>
      <c r="O238" s="3" t="s">
        <v>34</v>
      </c>
    </row>
    <row r="239" spans="1:15" x14ac:dyDescent="0.25">
      <c r="A239" s="1">
        <v>229</v>
      </c>
      <c r="B239" t="s">
        <v>1166</v>
      </c>
      <c r="C239" s="3" t="s">
        <v>25</v>
      </c>
      <c r="D239" s="3" t="s">
        <v>1167</v>
      </c>
      <c r="E239" s="3" t="s">
        <v>1168</v>
      </c>
      <c r="F239" s="3" t="s">
        <v>1169</v>
      </c>
      <c r="G239" s="3" t="s">
        <v>1170</v>
      </c>
      <c r="H239" s="3" t="s">
        <v>1171</v>
      </c>
      <c r="I239" s="3" t="s">
        <v>1172</v>
      </c>
      <c r="J239" s="3">
        <v>1</v>
      </c>
      <c r="K239" s="2" t="s">
        <v>1173</v>
      </c>
      <c r="L239" s="2" t="s">
        <v>1140</v>
      </c>
      <c r="M239" s="3">
        <v>8.14</v>
      </c>
      <c r="N239" s="3">
        <v>0</v>
      </c>
      <c r="O239" s="3" t="s">
        <v>34</v>
      </c>
    </row>
    <row r="240" spans="1:15" x14ac:dyDescent="0.25">
      <c r="A240" s="1">
        <v>230</v>
      </c>
      <c r="B240" t="s">
        <v>1174</v>
      </c>
      <c r="C240" s="3" t="s">
        <v>25</v>
      </c>
      <c r="D240" s="3" t="s">
        <v>36</v>
      </c>
      <c r="E240" s="3" t="s">
        <v>1175</v>
      </c>
      <c r="F240" s="3" t="s">
        <v>1176</v>
      </c>
      <c r="G240" s="3" t="s">
        <v>1177</v>
      </c>
      <c r="H240" s="3" t="s">
        <v>1178</v>
      </c>
      <c r="I240" s="3" t="s">
        <v>1179</v>
      </c>
      <c r="J240" s="3">
        <v>2</v>
      </c>
      <c r="K240" s="2" t="s">
        <v>123</v>
      </c>
      <c r="L240" s="2" t="s">
        <v>73</v>
      </c>
      <c r="M240" s="3">
        <v>26</v>
      </c>
      <c r="N240" s="3">
        <v>0</v>
      </c>
      <c r="O240" s="3" t="s">
        <v>34</v>
      </c>
    </row>
    <row r="241" spans="1:15" x14ac:dyDescent="0.25">
      <c r="A241" s="1">
        <v>231</v>
      </c>
      <c r="B241" t="s">
        <v>1180</v>
      </c>
      <c r="C241" s="3" t="s">
        <v>25</v>
      </c>
      <c r="D241" s="3" t="s">
        <v>1181</v>
      </c>
      <c r="E241" s="3" t="s">
        <v>1182</v>
      </c>
      <c r="F241" s="3" t="s">
        <v>1183</v>
      </c>
      <c r="G241" s="3" t="s">
        <v>1184</v>
      </c>
      <c r="H241" s="3" t="s">
        <v>1185</v>
      </c>
      <c r="I241" s="3" t="s">
        <v>1186</v>
      </c>
      <c r="J241" s="3">
        <v>1</v>
      </c>
      <c r="K241" s="2" t="s">
        <v>123</v>
      </c>
      <c r="L241" s="2" t="s">
        <v>942</v>
      </c>
      <c r="M241" s="3">
        <v>8.57</v>
      </c>
      <c r="N241" s="3">
        <v>0</v>
      </c>
      <c r="O241" s="3" t="s">
        <v>34</v>
      </c>
    </row>
    <row r="242" spans="1:15" x14ac:dyDescent="0.25">
      <c r="A242" s="1">
        <v>232</v>
      </c>
      <c r="B242" t="s">
        <v>1187</v>
      </c>
      <c r="C242" s="3" t="s">
        <v>25</v>
      </c>
      <c r="D242" s="3" t="s">
        <v>1181</v>
      </c>
      <c r="E242" s="3" t="s">
        <v>1188</v>
      </c>
      <c r="F242" s="3" t="s">
        <v>1189</v>
      </c>
      <c r="G242" s="3" t="s">
        <v>1190</v>
      </c>
      <c r="H242" s="3" t="s">
        <v>1191</v>
      </c>
      <c r="I242" s="3" t="s">
        <v>1192</v>
      </c>
      <c r="J242" s="3">
        <v>2</v>
      </c>
      <c r="K242" s="2" t="s">
        <v>1193</v>
      </c>
      <c r="L242" s="2" t="s">
        <v>1165</v>
      </c>
      <c r="M242" s="3">
        <v>32.43</v>
      </c>
      <c r="N242" s="3">
        <v>1</v>
      </c>
      <c r="O242" s="3" t="s">
        <v>34</v>
      </c>
    </row>
    <row r="243" spans="1:15" x14ac:dyDescent="0.25">
      <c r="A243" s="1">
        <v>233</v>
      </c>
      <c r="B243" t="s">
        <v>1194</v>
      </c>
      <c r="C243" s="3" t="s">
        <v>25</v>
      </c>
      <c r="D243" s="3" t="s">
        <v>1181</v>
      </c>
      <c r="E243" s="3" t="s">
        <v>1195</v>
      </c>
      <c r="F243" s="3" t="s">
        <v>1196</v>
      </c>
      <c r="G243" s="3" t="s">
        <v>1197</v>
      </c>
      <c r="H243" s="3" t="s">
        <v>1198</v>
      </c>
      <c r="I243" s="3" t="s">
        <v>1199</v>
      </c>
      <c r="J243" s="3">
        <v>1</v>
      </c>
      <c r="K243" s="2" t="s">
        <v>1173</v>
      </c>
      <c r="L243" s="2" t="s">
        <v>1140</v>
      </c>
      <c r="M243" s="3">
        <v>8.14</v>
      </c>
      <c r="N243" s="3">
        <v>0</v>
      </c>
      <c r="O243" s="3" t="s">
        <v>34</v>
      </c>
    </row>
    <row r="244" spans="1:15" x14ac:dyDescent="0.25">
      <c r="A244" s="1">
        <v>234</v>
      </c>
      <c r="B244" t="s">
        <v>1200</v>
      </c>
      <c r="C244" s="3" t="s">
        <v>25</v>
      </c>
      <c r="D244" s="3" t="s">
        <v>1181</v>
      </c>
      <c r="E244" s="3" t="s">
        <v>1201</v>
      </c>
      <c r="F244" s="3" t="s">
        <v>1202</v>
      </c>
      <c r="G244" s="3" t="s">
        <v>1203</v>
      </c>
      <c r="H244" s="3" t="s">
        <v>1204</v>
      </c>
      <c r="I244" s="3" t="s">
        <v>1205</v>
      </c>
      <c r="J244" s="3">
        <v>10</v>
      </c>
      <c r="K244" s="2" t="s">
        <v>1206</v>
      </c>
      <c r="L244" s="2" t="s">
        <v>73</v>
      </c>
      <c r="M244" s="3">
        <v>38.86</v>
      </c>
      <c r="N244" s="3">
        <v>0</v>
      </c>
      <c r="O244" s="3" t="s">
        <v>34</v>
      </c>
    </row>
    <row r="245" spans="1:15" x14ac:dyDescent="0.25">
      <c r="A245" s="1">
        <v>235</v>
      </c>
      <c r="B245" t="s">
        <v>1207</v>
      </c>
      <c r="C245" s="3" t="s">
        <v>25</v>
      </c>
      <c r="D245" s="3" t="s">
        <v>1181</v>
      </c>
      <c r="E245" s="3" t="s">
        <v>1208</v>
      </c>
      <c r="F245" s="3" t="s">
        <v>1209</v>
      </c>
      <c r="G245" s="3" t="s">
        <v>1210</v>
      </c>
      <c r="H245" s="3" t="s">
        <v>1211</v>
      </c>
      <c r="I245" s="3" t="s">
        <v>1212</v>
      </c>
      <c r="J245" s="3">
        <v>1</v>
      </c>
      <c r="K245" s="2" t="s">
        <v>942</v>
      </c>
      <c r="L245" s="2" t="s">
        <v>1140</v>
      </c>
      <c r="M245" s="3">
        <v>4.29</v>
      </c>
      <c r="N245" s="3">
        <v>0</v>
      </c>
      <c r="O245" s="3" t="s">
        <v>34</v>
      </c>
    </row>
    <row r="246" spans="1:15" x14ac:dyDescent="0.25">
      <c r="A246" s="1">
        <v>236</v>
      </c>
      <c r="B246" t="s">
        <v>1213</v>
      </c>
      <c r="C246" s="3" t="s">
        <v>25</v>
      </c>
      <c r="D246" s="3" t="s">
        <v>1181</v>
      </c>
      <c r="E246" s="3" t="s">
        <v>1214</v>
      </c>
      <c r="F246" s="3" t="s">
        <v>1215</v>
      </c>
      <c r="G246" s="3" t="s">
        <v>1216</v>
      </c>
      <c r="H246" s="3" t="s">
        <v>1217</v>
      </c>
      <c r="I246" s="3" t="s">
        <v>1087</v>
      </c>
      <c r="J246" s="3">
        <v>2</v>
      </c>
      <c r="K246" s="2" t="s">
        <v>942</v>
      </c>
      <c r="L246" s="2" t="s">
        <v>73</v>
      </c>
      <c r="M246" s="3">
        <v>17.43</v>
      </c>
      <c r="N246" s="3">
        <v>0</v>
      </c>
      <c r="O246" s="3" t="s">
        <v>34</v>
      </c>
    </row>
    <row r="247" spans="1:15" x14ac:dyDescent="0.25">
      <c r="A247" s="1">
        <v>237</v>
      </c>
      <c r="B247" t="s">
        <v>1218</v>
      </c>
      <c r="C247" s="3" t="s">
        <v>25</v>
      </c>
      <c r="D247" s="3" t="s">
        <v>1044</v>
      </c>
      <c r="E247" s="3" t="s">
        <v>1219</v>
      </c>
      <c r="F247" s="3" t="s">
        <v>1220</v>
      </c>
      <c r="G247" s="3" t="s">
        <v>1221</v>
      </c>
      <c r="H247" s="3" t="s">
        <v>1222</v>
      </c>
      <c r="I247" s="3" t="s">
        <v>1223</v>
      </c>
      <c r="J247" s="3">
        <v>1</v>
      </c>
      <c r="K247" s="2" t="s">
        <v>1224</v>
      </c>
      <c r="L247" s="2" t="s">
        <v>1225</v>
      </c>
      <c r="M247" s="3">
        <v>36.14</v>
      </c>
      <c r="N247" s="3">
        <v>0</v>
      </c>
      <c r="O247" s="3" t="s">
        <v>34</v>
      </c>
    </row>
    <row r="248" spans="1:15" x14ac:dyDescent="0.25">
      <c r="A248" s="1">
        <v>238</v>
      </c>
      <c r="B248" t="s">
        <v>1226</v>
      </c>
      <c r="C248" s="3" t="s">
        <v>25</v>
      </c>
      <c r="D248" s="3" t="s">
        <v>1227</v>
      </c>
      <c r="E248" s="3" t="s">
        <v>1228</v>
      </c>
      <c r="F248" s="3" t="s">
        <v>1229</v>
      </c>
      <c r="G248" s="3" t="s">
        <v>1230</v>
      </c>
      <c r="H248" s="3" t="s">
        <v>1231</v>
      </c>
      <c r="I248" s="3" t="s">
        <v>1232</v>
      </c>
      <c r="J248" s="3">
        <v>2</v>
      </c>
      <c r="K248" s="2" t="s">
        <v>43</v>
      </c>
      <c r="L248" s="2" t="s">
        <v>1074</v>
      </c>
      <c r="M248" s="3">
        <v>52.14</v>
      </c>
      <c r="N248" s="3">
        <v>0</v>
      </c>
      <c r="O248" s="3" t="s">
        <v>34</v>
      </c>
    </row>
    <row r="249" spans="1:15" x14ac:dyDescent="0.25">
      <c r="A249" s="1">
        <v>239</v>
      </c>
      <c r="B249" t="s">
        <v>1233</v>
      </c>
      <c r="C249" s="3" t="s">
        <v>25</v>
      </c>
      <c r="D249" s="3" t="s">
        <v>1227</v>
      </c>
      <c r="E249" s="3" t="s">
        <v>1234</v>
      </c>
      <c r="F249" s="3" t="s">
        <v>1229</v>
      </c>
      <c r="G249" s="3" t="s">
        <v>1235</v>
      </c>
      <c r="H249" s="3" t="s">
        <v>1236</v>
      </c>
      <c r="I249" s="3" t="s">
        <v>296</v>
      </c>
      <c r="J249" s="3">
        <v>4</v>
      </c>
      <c r="K249" s="2" t="s">
        <v>639</v>
      </c>
      <c r="L249" s="2" t="s">
        <v>123</v>
      </c>
      <c r="M249" s="3">
        <v>4.1399999999999997</v>
      </c>
      <c r="N249" s="3">
        <v>1</v>
      </c>
      <c r="O249" s="3" t="s">
        <v>34</v>
      </c>
    </row>
    <row r="250" spans="1:15" x14ac:dyDescent="0.25">
      <c r="A250" s="1">
        <v>240</v>
      </c>
      <c r="B250" t="s">
        <v>1237</v>
      </c>
      <c r="C250" s="3" t="s">
        <v>25</v>
      </c>
      <c r="D250" s="3" t="s">
        <v>749</v>
      </c>
      <c r="E250" s="3" t="s">
        <v>1238</v>
      </c>
      <c r="F250" s="3" t="s">
        <v>1136</v>
      </c>
      <c r="G250" s="3" t="s">
        <v>1239</v>
      </c>
      <c r="H250" s="3" t="s">
        <v>1240</v>
      </c>
      <c r="I250" s="3" t="s">
        <v>1241</v>
      </c>
      <c r="J250" s="3">
        <v>3</v>
      </c>
      <c r="K250" s="2" t="s">
        <v>43</v>
      </c>
      <c r="L250" s="2" t="s">
        <v>73</v>
      </c>
      <c r="M250" s="3">
        <v>34.57</v>
      </c>
      <c r="N250" s="3">
        <v>0</v>
      </c>
      <c r="O250" s="3" t="s">
        <v>34</v>
      </c>
    </row>
    <row r="251" spans="1:15" x14ac:dyDescent="0.25">
      <c r="A251" s="1">
        <v>241</v>
      </c>
      <c r="B251" t="s">
        <v>1242</v>
      </c>
      <c r="C251" s="3" t="s">
        <v>25</v>
      </c>
      <c r="D251" s="3" t="s">
        <v>749</v>
      </c>
      <c r="E251" s="3" t="s">
        <v>1243</v>
      </c>
      <c r="F251" s="3" t="s">
        <v>1244</v>
      </c>
      <c r="G251" s="3" t="s">
        <v>1245</v>
      </c>
      <c r="H251" s="3" t="s">
        <v>188</v>
      </c>
      <c r="I251" s="3" t="s">
        <v>79</v>
      </c>
      <c r="J251" s="3">
        <v>3</v>
      </c>
      <c r="K251" s="2" t="s">
        <v>43</v>
      </c>
      <c r="L251" s="2" t="s">
        <v>1246</v>
      </c>
      <c r="M251" s="3">
        <v>21.57</v>
      </c>
      <c r="N251" s="3">
        <v>0</v>
      </c>
      <c r="O251" s="3" t="s">
        <v>34</v>
      </c>
    </row>
    <row r="252" spans="1:15" x14ac:dyDescent="0.25">
      <c r="A252" s="1">
        <v>242</v>
      </c>
      <c r="B252" t="s">
        <v>1247</v>
      </c>
      <c r="C252" s="3" t="s">
        <v>25</v>
      </c>
      <c r="D252" s="3" t="s">
        <v>1118</v>
      </c>
      <c r="E252" s="3" t="s">
        <v>1248</v>
      </c>
      <c r="F252" s="3" t="s">
        <v>1249</v>
      </c>
      <c r="G252" s="3" t="s">
        <v>1250</v>
      </c>
      <c r="H252" s="3" t="s">
        <v>1251</v>
      </c>
      <c r="I252" s="3" t="s">
        <v>1252</v>
      </c>
      <c r="J252" s="3">
        <v>1</v>
      </c>
      <c r="K252" s="2" t="s">
        <v>1253</v>
      </c>
      <c r="L252" s="2" t="s">
        <v>33</v>
      </c>
      <c r="M252" s="3">
        <v>11.71</v>
      </c>
      <c r="N252" s="3">
        <v>1</v>
      </c>
      <c r="O252" s="3" t="s">
        <v>34</v>
      </c>
    </row>
    <row r="253" spans="1:15" x14ac:dyDescent="0.25">
      <c r="A253" s="1">
        <v>243</v>
      </c>
      <c r="B253" t="s">
        <v>1254</v>
      </c>
      <c r="C253" s="3" t="s">
        <v>25</v>
      </c>
      <c r="D253" s="3" t="s">
        <v>1118</v>
      </c>
      <c r="E253" s="3" t="s">
        <v>1255</v>
      </c>
      <c r="F253" s="3" t="s">
        <v>1249</v>
      </c>
      <c r="G253" s="3" t="s">
        <v>1256</v>
      </c>
      <c r="H253" s="3" t="s">
        <v>1251</v>
      </c>
      <c r="I253" s="3" t="s">
        <v>1252</v>
      </c>
      <c r="J253" s="3">
        <v>1</v>
      </c>
      <c r="K253" s="2" t="s">
        <v>1253</v>
      </c>
      <c r="L253" s="2" t="s">
        <v>33</v>
      </c>
      <c r="M253" s="3">
        <v>11.71</v>
      </c>
      <c r="N253" s="3">
        <v>1</v>
      </c>
      <c r="O253" s="3" t="s">
        <v>34</v>
      </c>
    </row>
    <row r="254" spans="1:15" x14ac:dyDescent="0.25">
      <c r="A254" s="1">
        <v>244</v>
      </c>
      <c r="B254" t="s">
        <v>1257</v>
      </c>
      <c r="C254" s="3" t="s">
        <v>25</v>
      </c>
      <c r="D254" s="3" t="s">
        <v>1118</v>
      </c>
      <c r="E254" s="3" t="s">
        <v>1258</v>
      </c>
      <c r="F254" s="3" t="s">
        <v>1259</v>
      </c>
      <c r="G254" s="3" t="s">
        <v>1260</v>
      </c>
      <c r="H254" s="3" t="s">
        <v>1261</v>
      </c>
      <c r="I254" s="3" t="s">
        <v>1262</v>
      </c>
      <c r="J254" s="3">
        <v>1</v>
      </c>
      <c r="K254" s="2" t="s">
        <v>43</v>
      </c>
      <c r="L254" s="2" t="s">
        <v>1051</v>
      </c>
      <c r="M254" s="3">
        <v>4.29</v>
      </c>
      <c r="N254" s="3">
        <v>1</v>
      </c>
      <c r="O254" s="3" t="s">
        <v>34</v>
      </c>
    </row>
    <row r="255" spans="1:15" x14ac:dyDescent="0.25">
      <c r="A255" s="1">
        <v>245</v>
      </c>
      <c r="B255" t="s">
        <v>1263</v>
      </c>
      <c r="C255" s="3" t="s">
        <v>25</v>
      </c>
      <c r="D255" s="3" t="s">
        <v>1118</v>
      </c>
      <c r="E255" s="3" t="s">
        <v>1264</v>
      </c>
      <c r="F255" s="3" t="s">
        <v>1265</v>
      </c>
      <c r="G255" s="3" t="s">
        <v>1266</v>
      </c>
      <c r="H255" s="3" t="s">
        <v>1267</v>
      </c>
      <c r="I255" s="3" t="s">
        <v>1268</v>
      </c>
      <c r="J255" s="3">
        <v>1</v>
      </c>
      <c r="K255" s="2" t="s">
        <v>1050</v>
      </c>
      <c r="L255" s="2" t="s">
        <v>1128</v>
      </c>
      <c r="M255" s="3">
        <v>52.14</v>
      </c>
      <c r="N255" s="3">
        <v>0</v>
      </c>
      <c r="O255" s="3" t="s">
        <v>34</v>
      </c>
    </row>
    <row r="256" spans="1:15" x14ac:dyDescent="0.25">
      <c r="A256" s="1">
        <v>246</v>
      </c>
      <c r="B256" t="s">
        <v>1269</v>
      </c>
      <c r="C256" s="3" t="s">
        <v>25</v>
      </c>
      <c r="D256" s="3" t="s">
        <v>749</v>
      </c>
      <c r="E256" s="3" t="s">
        <v>1270</v>
      </c>
      <c r="F256" s="3" t="s">
        <v>1271</v>
      </c>
      <c r="G256" s="3" t="s">
        <v>1272</v>
      </c>
      <c r="H256" s="3" t="s">
        <v>1273</v>
      </c>
      <c r="I256" s="3" t="s">
        <v>1274</v>
      </c>
      <c r="J256" s="3">
        <v>3</v>
      </c>
      <c r="K256" s="2" t="s">
        <v>1073</v>
      </c>
      <c r="L256" s="2" t="s">
        <v>1088</v>
      </c>
      <c r="M256" s="3">
        <v>34.57</v>
      </c>
      <c r="N256" s="3">
        <v>1</v>
      </c>
      <c r="O256" s="3" t="s">
        <v>34</v>
      </c>
    </row>
    <row r="257" spans="1:15" x14ac:dyDescent="0.25">
      <c r="A257" s="1">
        <v>247</v>
      </c>
      <c r="B257" t="s">
        <v>1275</v>
      </c>
      <c r="C257" s="3" t="s">
        <v>25</v>
      </c>
      <c r="D257" s="3" t="s">
        <v>26</v>
      </c>
      <c r="E257" s="3" t="s">
        <v>1276</v>
      </c>
      <c r="F257" s="3" t="s">
        <v>1277</v>
      </c>
      <c r="G257" s="3" t="s">
        <v>1278</v>
      </c>
      <c r="H257" s="3" t="s">
        <v>1279</v>
      </c>
      <c r="I257" s="3" t="s">
        <v>1087</v>
      </c>
      <c r="J257" s="3">
        <v>3</v>
      </c>
      <c r="K257" s="2" t="s">
        <v>1073</v>
      </c>
      <c r="L257" s="2" t="s">
        <v>1088</v>
      </c>
      <c r="M257" s="3">
        <v>34.57</v>
      </c>
      <c r="N257" s="3">
        <v>0</v>
      </c>
      <c r="O257" s="3" t="s">
        <v>34</v>
      </c>
    </row>
    <row r="258" spans="1:15" x14ac:dyDescent="0.25">
      <c r="A258" s="1">
        <v>248</v>
      </c>
      <c r="B258" t="s">
        <v>1280</v>
      </c>
      <c r="C258" s="3" t="s">
        <v>25</v>
      </c>
      <c r="D258" s="3" t="s">
        <v>749</v>
      </c>
      <c r="E258" s="3" t="s">
        <v>1281</v>
      </c>
      <c r="F258" s="3" t="s">
        <v>1136</v>
      </c>
      <c r="G258" s="3" t="s">
        <v>1132</v>
      </c>
      <c r="H258" s="3" t="s">
        <v>1133</v>
      </c>
      <c r="I258" s="3" t="s">
        <v>79</v>
      </c>
      <c r="J258" s="3">
        <v>3</v>
      </c>
      <c r="K258" s="2" t="s">
        <v>43</v>
      </c>
      <c r="L258" s="2" t="s">
        <v>1246</v>
      </c>
      <c r="M258" s="3">
        <v>21.57</v>
      </c>
      <c r="N258" s="3">
        <v>0</v>
      </c>
      <c r="O258" s="3" t="s">
        <v>34</v>
      </c>
    </row>
    <row r="259" spans="1:15" x14ac:dyDescent="0.25">
      <c r="A259" s="1">
        <v>249</v>
      </c>
      <c r="B259" t="s">
        <v>1282</v>
      </c>
      <c r="C259" s="3" t="s">
        <v>25</v>
      </c>
      <c r="D259" s="3" t="s">
        <v>26</v>
      </c>
      <c r="E259" s="3" t="s">
        <v>1283</v>
      </c>
      <c r="F259" s="3" t="s">
        <v>1284</v>
      </c>
      <c r="G259" s="3" t="s">
        <v>1285</v>
      </c>
      <c r="H259" s="3" t="s">
        <v>1286</v>
      </c>
      <c r="I259" s="3" t="s">
        <v>79</v>
      </c>
      <c r="J259" s="3">
        <v>3</v>
      </c>
      <c r="K259" s="2" t="s">
        <v>43</v>
      </c>
      <c r="L259" s="2" t="s">
        <v>73</v>
      </c>
      <c r="M259" s="3">
        <v>34.57</v>
      </c>
      <c r="N259" s="3">
        <v>0</v>
      </c>
      <c r="O259" s="3" t="s">
        <v>34</v>
      </c>
    </row>
    <row r="260" spans="1:15" x14ac:dyDescent="0.25">
      <c r="A260" s="1">
        <v>250</v>
      </c>
      <c r="B260" t="s">
        <v>1287</v>
      </c>
      <c r="C260" s="3" t="s">
        <v>25</v>
      </c>
      <c r="D260" s="3" t="s">
        <v>749</v>
      </c>
      <c r="E260" s="3" t="s">
        <v>1288</v>
      </c>
      <c r="F260" s="3" t="s">
        <v>1289</v>
      </c>
      <c r="G260" s="3" t="s">
        <v>1114</v>
      </c>
      <c r="H260" s="3" t="s">
        <v>1290</v>
      </c>
      <c r="I260" s="3" t="s">
        <v>79</v>
      </c>
      <c r="J260" s="3">
        <v>3</v>
      </c>
      <c r="K260" s="2" t="s">
        <v>43</v>
      </c>
      <c r="L260" s="2" t="s">
        <v>73</v>
      </c>
      <c r="M260" s="3">
        <v>34.57</v>
      </c>
      <c r="N260" s="3">
        <v>0</v>
      </c>
      <c r="O260" s="3" t="s">
        <v>34</v>
      </c>
    </row>
    <row r="261" spans="1:15" x14ac:dyDescent="0.25">
      <c r="A261" s="1">
        <v>251</v>
      </c>
      <c r="B261" t="s">
        <v>1291</v>
      </c>
      <c r="C261" s="3" t="s">
        <v>25</v>
      </c>
      <c r="D261" s="3" t="s">
        <v>749</v>
      </c>
      <c r="E261" s="3" t="s">
        <v>1292</v>
      </c>
      <c r="F261" s="3" t="s">
        <v>1293</v>
      </c>
      <c r="G261" s="3" t="s">
        <v>1294</v>
      </c>
      <c r="H261" s="3" t="s">
        <v>1295</v>
      </c>
      <c r="I261" s="3" t="s">
        <v>72</v>
      </c>
      <c r="J261" s="3">
        <v>1</v>
      </c>
      <c r="K261" s="2" t="s">
        <v>1050</v>
      </c>
      <c r="L261" s="2" t="s">
        <v>1128</v>
      </c>
      <c r="M261" s="3">
        <v>52.14</v>
      </c>
      <c r="N261" s="3">
        <v>0</v>
      </c>
      <c r="O261" s="3" t="s">
        <v>34</v>
      </c>
    </row>
    <row r="262" spans="1:15" x14ac:dyDescent="0.25">
      <c r="A262" s="1">
        <v>252</v>
      </c>
      <c r="B262" t="s">
        <v>1296</v>
      </c>
      <c r="C262" s="3" t="s">
        <v>25</v>
      </c>
      <c r="D262" s="3" t="s">
        <v>749</v>
      </c>
      <c r="E262" s="3" t="s">
        <v>1297</v>
      </c>
      <c r="F262" s="3" t="s">
        <v>1298</v>
      </c>
      <c r="G262" s="3" t="s">
        <v>1114</v>
      </c>
      <c r="H262" s="3" t="s">
        <v>1299</v>
      </c>
      <c r="I262" s="3" t="s">
        <v>79</v>
      </c>
      <c r="J262" s="3">
        <v>3</v>
      </c>
      <c r="K262" s="2" t="s">
        <v>43</v>
      </c>
      <c r="L262" s="2" t="s">
        <v>73</v>
      </c>
      <c r="M262" s="3">
        <v>34.57</v>
      </c>
      <c r="N262" s="3">
        <v>0</v>
      </c>
      <c r="O262" s="3" t="s">
        <v>34</v>
      </c>
    </row>
    <row r="263" spans="1:15" x14ac:dyDescent="0.25">
      <c r="A263" s="1">
        <v>253</v>
      </c>
      <c r="B263" t="s">
        <v>1300</v>
      </c>
      <c r="C263" s="3" t="s">
        <v>25</v>
      </c>
      <c r="D263" s="3" t="s">
        <v>1044</v>
      </c>
      <c r="E263" s="3" t="s">
        <v>1301</v>
      </c>
      <c r="F263" s="3" t="s">
        <v>1302</v>
      </c>
      <c r="G263" s="3" t="s">
        <v>1294</v>
      </c>
      <c r="H263" s="3" t="s">
        <v>1303</v>
      </c>
      <c r="I263" s="3" t="s">
        <v>72</v>
      </c>
      <c r="J263" s="3">
        <v>1</v>
      </c>
      <c r="K263" s="2" t="s">
        <v>1050</v>
      </c>
      <c r="L263" s="2" t="s">
        <v>1128</v>
      </c>
      <c r="M263" s="3">
        <v>52.14</v>
      </c>
      <c r="N263" s="3">
        <v>0</v>
      </c>
      <c r="O263" s="3" t="s">
        <v>34</v>
      </c>
    </row>
    <row r="264" spans="1:15" x14ac:dyDescent="0.25">
      <c r="A264" s="1">
        <v>254</v>
      </c>
      <c r="B264" t="s">
        <v>1304</v>
      </c>
      <c r="C264" s="3" t="s">
        <v>25</v>
      </c>
      <c r="D264" s="3" t="s">
        <v>1044</v>
      </c>
      <c r="E264" s="3" t="s">
        <v>1305</v>
      </c>
      <c r="F264" s="3" t="s">
        <v>1306</v>
      </c>
      <c r="G264" s="3" t="s">
        <v>1307</v>
      </c>
      <c r="H264" s="3" t="s">
        <v>1308</v>
      </c>
      <c r="I264" s="3" t="s">
        <v>72</v>
      </c>
      <c r="J264" s="3">
        <v>1</v>
      </c>
      <c r="K264" s="2" t="s">
        <v>727</v>
      </c>
      <c r="L264" s="2" t="s">
        <v>1128</v>
      </c>
      <c r="M264" s="3">
        <v>50</v>
      </c>
      <c r="N264" s="3">
        <v>0</v>
      </c>
      <c r="O264" s="3" t="s">
        <v>34</v>
      </c>
    </row>
    <row r="265" spans="1:15" x14ac:dyDescent="0.25">
      <c r="A265" s="1">
        <v>255</v>
      </c>
      <c r="B265" t="s">
        <v>1309</v>
      </c>
      <c r="C265" s="3" t="s">
        <v>25</v>
      </c>
      <c r="D265" s="3" t="s">
        <v>749</v>
      </c>
      <c r="E265" s="3" t="s">
        <v>1310</v>
      </c>
      <c r="F265" s="3" t="s">
        <v>1306</v>
      </c>
      <c r="G265" s="3" t="s">
        <v>1307</v>
      </c>
      <c r="H265" s="3" t="s">
        <v>1308</v>
      </c>
      <c r="I265" s="3" t="s">
        <v>72</v>
      </c>
      <c r="J265" s="3">
        <v>1</v>
      </c>
      <c r="K265" s="2" t="s">
        <v>727</v>
      </c>
      <c r="L265" s="2" t="s">
        <v>1128</v>
      </c>
      <c r="M265" s="3">
        <v>50</v>
      </c>
      <c r="N265" s="3">
        <v>0</v>
      </c>
      <c r="O265" s="3" t="s">
        <v>34</v>
      </c>
    </row>
    <row r="266" spans="1:15" x14ac:dyDescent="0.25">
      <c r="A266" s="1">
        <v>256</v>
      </c>
      <c r="B266" t="s">
        <v>1311</v>
      </c>
      <c r="C266" s="3" t="s">
        <v>25</v>
      </c>
      <c r="D266" s="3" t="s">
        <v>1167</v>
      </c>
      <c r="E266" s="3" t="s">
        <v>1312</v>
      </c>
      <c r="F266" s="3" t="s">
        <v>1313</v>
      </c>
      <c r="G266" s="3" t="s">
        <v>1307</v>
      </c>
      <c r="H266" s="3" t="s">
        <v>1308</v>
      </c>
      <c r="I266" s="3" t="s">
        <v>72</v>
      </c>
      <c r="J266" s="3">
        <v>1</v>
      </c>
      <c r="K266" s="2" t="s">
        <v>727</v>
      </c>
      <c r="L266" s="2" t="s">
        <v>1128</v>
      </c>
      <c r="M266" s="3">
        <v>50</v>
      </c>
      <c r="N266" s="3">
        <v>0</v>
      </c>
      <c r="O266" s="3" t="s">
        <v>34</v>
      </c>
    </row>
    <row r="267" spans="1:15" x14ac:dyDescent="0.25">
      <c r="A267" s="1">
        <v>257</v>
      </c>
      <c r="B267" t="s">
        <v>1314</v>
      </c>
      <c r="C267" s="3" t="s">
        <v>25</v>
      </c>
      <c r="D267" s="3" t="s">
        <v>749</v>
      </c>
      <c r="E267" s="3" t="s">
        <v>1315</v>
      </c>
      <c r="F267" s="3" t="s">
        <v>1316</v>
      </c>
      <c r="G267" s="3" t="s">
        <v>1317</v>
      </c>
      <c r="H267" s="3" t="s">
        <v>1318</v>
      </c>
      <c r="I267" s="3" t="s">
        <v>1319</v>
      </c>
      <c r="J267" s="3">
        <v>1</v>
      </c>
      <c r="K267" s="2" t="s">
        <v>727</v>
      </c>
      <c r="L267" s="2" t="s">
        <v>1128</v>
      </c>
      <c r="M267" s="3">
        <v>50</v>
      </c>
      <c r="N267" s="3">
        <v>0</v>
      </c>
      <c r="O267" s="3" t="s">
        <v>34</v>
      </c>
    </row>
    <row r="268" spans="1:15" x14ac:dyDescent="0.25">
      <c r="A268" s="1">
        <v>258</v>
      </c>
      <c r="B268" t="s">
        <v>1320</v>
      </c>
      <c r="C268" s="3" t="s">
        <v>25</v>
      </c>
      <c r="D268" s="3" t="s">
        <v>1321</v>
      </c>
      <c r="E268" s="3" t="s">
        <v>1322</v>
      </c>
      <c r="F268" s="3" t="s">
        <v>1323</v>
      </c>
      <c r="G268" s="3" t="s">
        <v>1324</v>
      </c>
      <c r="H268" s="3" t="s">
        <v>1325</v>
      </c>
      <c r="I268" s="3" t="s">
        <v>79</v>
      </c>
      <c r="J268" s="3">
        <v>3</v>
      </c>
      <c r="K268" s="2" t="s">
        <v>43</v>
      </c>
      <c r="L268" s="2" t="s">
        <v>73</v>
      </c>
      <c r="M268" s="3">
        <v>34.57</v>
      </c>
      <c r="N268" s="3">
        <v>0</v>
      </c>
      <c r="O268" s="3" t="s">
        <v>34</v>
      </c>
    </row>
    <row r="269" spans="1:15" x14ac:dyDescent="0.25">
      <c r="A269" s="1">
        <v>259</v>
      </c>
      <c r="B269" t="s">
        <v>1326</v>
      </c>
      <c r="C269" s="3" t="s">
        <v>25</v>
      </c>
      <c r="D269" s="3" t="s">
        <v>1321</v>
      </c>
      <c r="E269" s="3" t="s">
        <v>1327</v>
      </c>
      <c r="F269" s="3" t="s">
        <v>1323</v>
      </c>
      <c r="G269" s="3" t="s">
        <v>1328</v>
      </c>
      <c r="H269" s="3" t="s">
        <v>1329</v>
      </c>
      <c r="I269" s="3" t="s">
        <v>79</v>
      </c>
      <c r="J269" s="3">
        <v>3</v>
      </c>
      <c r="K269" s="2" t="s">
        <v>43</v>
      </c>
      <c r="L269" s="2" t="s">
        <v>73</v>
      </c>
      <c r="M269" s="3">
        <v>34.57</v>
      </c>
      <c r="N269" s="3">
        <v>0</v>
      </c>
      <c r="O269" s="3" t="s">
        <v>34</v>
      </c>
    </row>
    <row r="270" spans="1:15" x14ac:dyDescent="0.25">
      <c r="A270" s="1">
        <v>260</v>
      </c>
      <c r="B270" t="s">
        <v>1330</v>
      </c>
      <c r="C270" s="3" t="s">
        <v>25</v>
      </c>
      <c r="D270" s="3" t="s">
        <v>1321</v>
      </c>
      <c r="E270" s="3" t="s">
        <v>1331</v>
      </c>
      <c r="F270" s="3" t="s">
        <v>1323</v>
      </c>
      <c r="G270" s="3" t="s">
        <v>1324</v>
      </c>
      <c r="H270" s="3" t="s">
        <v>1332</v>
      </c>
      <c r="I270" s="3" t="s">
        <v>79</v>
      </c>
      <c r="J270" s="3">
        <v>3</v>
      </c>
      <c r="K270" s="2" t="s">
        <v>43</v>
      </c>
      <c r="L270" s="2" t="s">
        <v>73</v>
      </c>
      <c r="M270" s="3">
        <v>34.57</v>
      </c>
      <c r="N270" s="3">
        <v>0</v>
      </c>
      <c r="O270" s="3" t="s">
        <v>34</v>
      </c>
    </row>
    <row r="271" spans="1:15" x14ac:dyDescent="0.25">
      <c r="A271" s="1">
        <v>261</v>
      </c>
      <c r="B271" t="s">
        <v>1333</v>
      </c>
      <c r="C271" s="3" t="s">
        <v>25</v>
      </c>
      <c r="D271" s="3" t="s">
        <v>749</v>
      </c>
      <c r="E271" s="3" t="s">
        <v>1334</v>
      </c>
      <c r="F271" s="3" t="s">
        <v>1335</v>
      </c>
      <c r="G271" s="3" t="s">
        <v>1336</v>
      </c>
      <c r="H271" s="3" t="s">
        <v>1337</v>
      </c>
      <c r="I271" s="3" t="s">
        <v>79</v>
      </c>
      <c r="J271" s="3">
        <v>3</v>
      </c>
      <c r="K271" s="2" t="s">
        <v>43</v>
      </c>
      <c r="L271" s="2" t="s">
        <v>73</v>
      </c>
      <c r="M271" s="3">
        <v>34.57</v>
      </c>
      <c r="N271" s="3">
        <v>0</v>
      </c>
      <c r="O271" s="3" t="s">
        <v>34</v>
      </c>
    </row>
    <row r="272" spans="1:15" x14ac:dyDescent="0.25">
      <c r="A272" s="1">
        <v>262</v>
      </c>
      <c r="B272" t="s">
        <v>1338</v>
      </c>
      <c r="C272" s="3" t="s">
        <v>25</v>
      </c>
      <c r="D272" s="3" t="s">
        <v>1339</v>
      </c>
      <c r="E272" s="3" t="s">
        <v>1340</v>
      </c>
      <c r="F272" s="3" t="s">
        <v>1341</v>
      </c>
      <c r="G272" s="3" t="s">
        <v>1342</v>
      </c>
      <c r="H272" s="3" t="s">
        <v>1343</v>
      </c>
      <c r="I272" s="3" t="s">
        <v>1344</v>
      </c>
      <c r="J272" s="3">
        <v>2</v>
      </c>
      <c r="K272" s="2" t="s">
        <v>1206</v>
      </c>
      <c r="L272" s="2" t="s">
        <v>33</v>
      </c>
      <c r="M272" s="3">
        <v>13</v>
      </c>
      <c r="N272" s="3">
        <v>0</v>
      </c>
      <c r="O272" s="3" t="s">
        <v>34</v>
      </c>
    </row>
    <row r="273" spans="1:15" x14ac:dyDescent="0.25">
      <c r="A273" s="1">
        <v>263</v>
      </c>
      <c r="B273" t="s">
        <v>1345</v>
      </c>
      <c r="C273" s="3" t="s">
        <v>25</v>
      </c>
      <c r="D273" s="3" t="s">
        <v>36</v>
      </c>
      <c r="E273" s="3" t="s">
        <v>1346</v>
      </c>
      <c r="F273" s="3" t="s">
        <v>1347</v>
      </c>
      <c r="G273" s="3" t="s">
        <v>1348</v>
      </c>
      <c r="H273" s="3" t="s">
        <v>1349</v>
      </c>
      <c r="I273" s="3" t="s">
        <v>79</v>
      </c>
      <c r="J273" s="3">
        <v>2</v>
      </c>
      <c r="K273" s="2" t="s">
        <v>1173</v>
      </c>
      <c r="L273" s="2" t="s">
        <v>73</v>
      </c>
      <c r="M273" s="3">
        <v>21.29</v>
      </c>
      <c r="N273" s="3">
        <v>0</v>
      </c>
      <c r="O273" s="3" t="s">
        <v>34</v>
      </c>
    </row>
    <row r="274" spans="1:15" x14ac:dyDescent="0.25">
      <c r="A274" s="1">
        <v>264</v>
      </c>
      <c r="B274" t="s">
        <v>1350</v>
      </c>
      <c r="C274" s="3" t="s">
        <v>25</v>
      </c>
      <c r="D274" s="3" t="s">
        <v>361</v>
      </c>
      <c r="E274" s="3" t="s">
        <v>1351</v>
      </c>
      <c r="F274" s="3" t="s">
        <v>1352</v>
      </c>
      <c r="G274" s="3" t="s">
        <v>1353</v>
      </c>
      <c r="H274" s="3" t="s">
        <v>1354</v>
      </c>
      <c r="I274" s="3" t="s">
        <v>72</v>
      </c>
      <c r="J274" s="3">
        <v>1</v>
      </c>
      <c r="K274" s="2" t="s">
        <v>1355</v>
      </c>
      <c r="L274" s="2" t="s">
        <v>1193</v>
      </c>
      <c r="M274" s="3">
        <v>4.43</v>
      </c>
      <c r="N274" s="3">
        <v>0</v>
      </c>
      <c r="O274" s="3" t="s">
        <v>34</v>
      </c>
    </row>
    <row r="275" spans="1:15" x14ac:dyDescent="0.25">
      <c r="A275" s="1">
        <v>265</v>
      </c>
      <c r="B275" t="s">
        <v>1356</v>
      </c>
      <c r="C275" s="3" t="s">
        <v>25</v>
      </c>
      <c r="D275" s="3" t="s">
        <v>361</v>
      </c>
      <c r="E275" s="3" t="s">
        <v>1357</v>
      </c>
      <c r="F275" s="3" t="s">
        <v>1358</v>
      </c>
      <c r="G275" s="3" t="s">
        <v>1359</v>
      </c>
      <c r="H275" s="3" t="s">
        <v>1360</v>
      </c>
      <c r="I275" s="3" t="s">
        <v>1361</v>
      </c>
      <c r="J275" s="3">
        <v>7</v>
      </c>
      <c r="K275" s="2" t="s">
        <v>1051</v>
      </c>
      <c r="L275" s="2" t="s">
        <v>1362</v>
      </c>
      <c r="M275" s="3">
        <v>25.86</v>
      </c>
      <c r="N275" s="3">
        <v>0</v>
      </c>
      <c r="O275" s="3" t="s">
        <v>34</v>
      </c>
    </row>
    <row r="276" spans="1:15" x14ac:dyDescent="0.25">
      <c r="A276" s="1">
        <v>266</v>
      </c>
      <c r="B276" t="s">
        <v>1363</v>
      </c>
      <c r="C276" s="3" t="s">
        <v>25</v>
      </c>
      <c r="D276" s="3" t="s">
        <v>1364</v>
      </c>
      <c r="E276" s="3" t="s">
        <v>1365</v>
      </c>
      <c r="F276" s="3" t="s">
        <v>1366</v>
      </c>
      <c r="G276" s="3" t="s">
        <v>1367</v>
      </c>
      <c r="H276" s="3" t="s">
        <v>1368</v>
      </c>
      <c r="I276" s="3" t="s">
        <v>1369</v>
      </c>
      <c r="J276" s="3">
        <v>6</v>
      </c>
      <c r="K276" s="2" t="s">
        <v>51</v>
      </c>
      <c r="L276" s="2" t="s">
        <v>1140</v>
      </c>
      <c r="M276" s="3">
        <v>25.86</v>
      </c>
      <c r="N276" s="3">
        <v>0</v>
      </c>
      <c r="O276" s="3" t="s">
        <v>34</v>
      </c>
    </row>
    <row r="277" spans="1:15" x14ac:dyDescent="0.25">
      <c r="A277" s="1">
        <v>267</v>
      </c>
      <c r="B277" t="s">
        <v>1370</v>
      </c>
      <c r="C277" s="3" t="s">
        <v>25</v>
      </c>
      <c r="D277" s="3" t="s">
        <v>587</v>
      </c>
      <c r="E277" s="3" t="s">
        <v>1371</v>
      </c>
      <c r="F277" s="3" t="s">
        <v>1372</v>
      </c>
      <c r="G277" s="3" t="s">
        <v>1373</v>
      </c>
      <c r="H277" s="3" t="s">
        <v>1374</v>
      </c>
      <c r="I277" s="3" t="s">
        <v>1375</v>
      </c>
      <c r="J277" s="3">
        <v>4</v>
      </c>
      <c r="K277" s="2" t="s">
        <v>1206</v>
      </c>
      <c r="L277" s="2" t="s">
        <v>73</v>
      </c>
      <c r="M277" s="3">
        <v>38.86</v>
      </c>
      <c r="N277" s="3">
        <v>0</v>
      </c>
      <c r="O277" s="3" t="s">
        <v>34</v>
      </c>
    </row>
    <row r="278" spans="1:15" x14ac:dyDescent="0.25">
      <c r="A278" s="1">
        <v>268</v>
      </c>
      <c r="B278" t="s">
        <v>1376</v>
      </c>
      <c r="C278" s="3" t="s">
        <v>25</v>
      </c>
      <c r="D278" s="3" t="s">
        <v>580</v>
      </c>
      <c r="E278" s="3" t="s">
        <v>1377</v>
      </c>
      <c r="F278" s="3" t="s">
        <v>1378</v>
      </c>
      <c r="G278" s="3" t="s">
        <v>1379</v>
      </c>
      <c r="H278" s="3" t="s">
        <v>1380</v>
      </c>
      <c r="I278" s="3" t="s">
        <v>1375</v>
      </c>
      <c r="J278" s="3">
        <v>4</v>
      </c>
      <c r="K278" s="2" t="s">
        <v>1206</v>
      </c>
      <c r="L278" s="2" t="s">
        <v>73</v>
      </c>
      <c r="M278" s="3">
        <v>38.86</v>
      </c>
      <c r="N278" s="3">
        <v>0</v>
      </c>
      <c r="O278" s="3" t="s">
        <v>34</v>
      </c>
    </row>
    <row r="279" spans="1:15" x14ac:dyDescent="0.25">
      <c r="A279" s="1">
        <v>269</v>
      </c>
      <c r="B279" t="s">
        <v>1381</v>
      </c>
      <c r="C279" s="3" t="s">
        <v>25</v>
      </c>
      <c r="D279" s="3" t="s">
        <v>749</v>
      </c>
      <c r="E279" s="3" t="s">
        <v>1382</v>
      </c>
      <c r="F279" s="3" t="s">
        <v>1383</v>
      </c>
      <c r="G279" s="3" t="s">
        <v>1384</v>
      </c>
      <c r="H279" s="3" t="s">
        <v>1385</v>
      </c>
      <c r="I279" s="3" t="s">
        <v>1386</v>
      </c>
      <c r="J279" s="3">
        <v>1</v>
      </c>
      <c r="K279" s="2" t="s">
        <v>1050</v>
      </c>
      <c r="L279" s="2" t="s">
        <v>1065</v>
      </c>
      <c r="M279" s="3">
        <v>4.43</v>
      </c>
      <c r="N279" s="3">
        <v>1</v>
      </c>
      <c r="O279" s="3" t="s">
        <v>34</v>
      </c>
    </row>
    <row r="280" spans="1:15" x14ac:dyDescent="0.25">
      <c r="A280" s="1">
        <v>270</v>
      </c>
      <c r="B280" t="s">
        <v>1387</v>
      </c>
      <c r="C280" s="3" t="s">
        <v>25</v>
      </c>
      <c r="D280" s="3" t="s">
        <v>1388</v>
      </c>
      <c r="E280" s="3" t="s">
        <v>1389</v>
      </c>
      <c r="F280" s="3" t="s">
        <v>1390</v>
      </c>
      <c r="G280" s="3" t="s">
        <v>1391</v>
      </c>
      <c r="H280" s="3" t="s">
        <v>1392</v>
      </c>
      <c r="I280" s="3" t="s">
        <v>72</v>
      </c>
      <c r="J280" s="3">
        <v>1</v>
      </c>
      <c r="K280" s="2" t="s">
        <v>1050</v>
      </c>
      <c r="L280" s="2" t="s">
        <v>73</v>
      </c>
      <c r="M280" s="3">
        <v>36.86</v>
      </c>
      <c r="N280" s="3">
        <v>0</v>
      </c>
      <c r="O280" s="3" t="s">
        <v>34</v>
      </c>
    </row>
    <row r="281" spans="1:15" x14ac:dyDescent="0.25">
      <c r="A281" s="1">
        <v>271</v>
      </c>
      <c r="B281" t="s">
        <v>1393</v>
      </c>
      <c r="C281" s="3" t="s">
        <v>25</v>
      </c>
      <c r="D281" s="3" t="s">
        <v>1364</v>
      </c>
      <c r="E281" s="3" t="s">
        <v>1394</v>
      </c>
      <c r="F281" s="3" t="s">
        <v>1395</v>
      </c>
      <c r="G281" s="3" t="s">
        <v>1396</v>
      </c>
      <c r="H281" s="3" t="s">
        <v>1397</v>
      </c>
      <c r="I281" s="3" t="s">
        <v>1398</v>
      </c>
      <c r="J281" s="3">
        <v>3</v>
      </c>
      <c r="K281" s="2" t="s">
        <v>1193</v>
      </c>
      <c r="L281" s="2" t="s">
        <v>1399</v>
      </c>
      <c r="M281" s="3">
        <v>32.29</v>
      </c>
      <c r="N281" s="3">
        <v>0</v>
      </c>
      <c r="O281" s="3" t="s">
        <v>34</v>
      </c>
    </row>
    <row r="282" spans="1:15" x14ac:dyDescent="0.25">
      <c r="A282" s="1">
        <v>272</v>
      </c>
      <c r="B282" t="s">
        <v>1400</v>
      </c>
      <c r="C282" s="3" t="s">
        <v>25</v>
      </c>
      <c r="D282" s="3" t="s">
        <v>749</v>
      </c>
      <c r="E282" s="3" t="s">
        <v>1401</v>
      </c>
      <c r="F282" s="3" t="s">
        <v>1402</v>
      </c>
      <c r="G282" s="3" t="s">
        <v>1403</v>
      </c>
      <c r="H282" s="3" t="s">
        <v>1404</v>
      </c>
      <c r="I282" s="3" t="s">
        <v>1398</v>
      </c>
      <c r="J282" s="3">
        <v>3</v>
      </c>
      <c r="K282" s="2" t="s">
        <v>43</v>
      </c>
      <c r="L282" s="2" t="s">
        <v>1165</v>
      </c>
      <c r="M282" s="3">
        <v>47.71</v>
      </c>
      <c r="N282" s="3">
        <v>0</v>
      </c>
      <c r="O282" s="3" t="s">
        <v>34</v>
      </c>
    </row>
    <row r="283" spans="1:15" x14ac:dyDescent="0.25">
      <c r="A283" s="1">
        <v>273</v>
      </c>
      <c r="B283" t="s">
        <v>1405</v>
      </c>
      <c r="C283" s="3" t="s">
        <v>25</v>
      </c>
      <c r="D283" s="3" t="s">
        <v>749</v>
      </c>
      <c r="E283" s="3" t="s">
        <v>1406</v>
      </c>
      <c r="F283" s="3" t="s">
        <v>1407</v>
      </c>
      <c r="G283" s="3" t="s">
        <v>1408</v>
      </c>
      <c r="H283" s="3" t="s">
        <v>1409</v>
      </c>
      <c r="I283" s="3" t="s">
        <v>1398</v>
      </c>
      <c r="J283" s="3">
        <v>3</v>
      </c>
      <c r="K283" s="2" t="s">
        <v>1193</v>
      </c>
      <c r="L283" s="2" t="s">
        <v>1165</v>
      </c>
      <c r="M283" s="3">
        <v>32.43</v>
      </c>
      <c r="N283" s="3">
        <v>0</v>
      </c>
      <c r="O283" s="3" t="s">
        <v>34</v>
      </c>
    </row>
    <row r="284" spans="1:15" x14ac:dyDescent="0.25">
      <c r="A284" s="1">
        <v>274</v>
      </c>
      <c r="B284" t="s">
        <v>1410</v>
      </c>
      <c r="C284" s="3" t="s">
        <v>25</v>
      </c>
      <c r="D284" s="3" t="s">
        <v>749</v>
      </c>
      <c r="E284" s="3" t="s">
        <v>1411</v>
      </c>
      <c r="F284" s="3" t="s">
        <v>1412</v>
      </c>
      <c r="G284" s="3" t="s">
        <v>1413</v>
      </c>
      <c r="H284" s="3" t="s">
        <v>1414</v>
      </c>
      <c r="I284" s="3" t="s">
        <v>1415</v>
      </c>
      <c r="J284" s="3">
        <v>2</v>
      </c>
      <c r="K284" s="2" t="s">
        <v>123</v>
      </c>
      <c r="L284" s="2" t="s">
        <v>73</v>
      </c>
      <c r="M284" s="3">
        <v>26</v>
      </c>
      <c r="N284" s="3">
        <v>0</v>
      </c>
      <c r="O284" s="3" t="s">
        <v>34</v>
      </c>
    </row>
    <row r="285" spans="1:15" x14ac:dyDescent="0.25">
      <c r="A285" s="1">
        <v>275</v>
      </c>
      <c r="B285" t="s">
        <v>1416</v>
      </c>
      <c r="C285" s="3" t="s">
        <v>25</v>
      </c>
      <c r="D285" s="3" t="s">
        <v>1388</v>
      </c>
      <c r="E285" s="3" t="s">
        <v>1417</v>
      </c>
      <c r="F285" s="3" t="s">
        <v>1418</v>
      </c>
      <c r="G285" s="3" t="s">
        <v>1419</v>
      </c>
      <c r="H285" s="3" t="s">
        <v>1420</v>
      </c>
      <c r="I285" s="3" t="s">
        <v>1398</v>
      </c>
      <c r="J285" s="3">
        <v>3</v>
      </c>
      <c r="K285" s="2" t="s">
        <v>1193</v>
      </c>
      <c r="L285" s="2" t="s">
        <v>1165</v>
      </c>
      <c r="M285" s="3">
        <v>32.43</v>
      </c>
      <c r="N285" s="3">
        <v>0</v>
      </c>
      <c r="O285" s="3" t="s">
        <v>34</v>
      </c>
    </row>
    <row r="286" spans="1:15" x14ac:dyDescent="0.25">
      <c r="A286" s="1">
        <v>276</v>
      </c>
      <c r="B286" t="s">
        <v>1421</v>
      </c>
      <c r="C286" s="3" t="s">
        <v>25</v>
      </c>
      <c r="D286" s="3" t="s">
        <v>829</v>
      </c>
      <c r="E286" s="3" t="s">
        <v>1422</v>
      </c>
      <c r="F286" s="3" t="s">
        <v>1423</v>
      </c>
      <c r="G286" s="3" t="s">
        <v>1424</v>
      </c>
      <c r="H286" s="3" t="s">
        <v>1425</v>
      </c>
      <c r="I286" s="3" t="s">
        <v>1426</v>
      </c>
      <c r="J286" s="3">
        <v>4</v>
      </c>
      <c r="K286" s="2" t="s">
        <v>1206</v>
      </c>
      <c r="L286" s="2" t="s">
        <v>1088</v>
      </c>
      <c r="M286" s="3">
        <v>39</v>
      </c>
      <c r="N286" s="3">
        <v>0</v>
      </c>
      <c r="O286" s="3" t="s">
        <v>34</v>
      </c>
    </row>
    <row r="287" spans="1:15" x14ac:dyDescent="0.25">
      <c r="A287" s="1">
        <v>277</v>
      </c>
      <c r="B287" t="s">
        <v>1427</v>
      </c>
      <c r="C287" s="3" t="s">
        <v>25</v>
      </c>
      <c r="D287" s="3" t="s">
        <v>829</v>
      </c>
      <c r="E287" s="3" t="s">
        <v>1428</v>
      </c>
      <c r="F287" s="3" t="s">
        <v>1429</v>
      </c>
      <c r="G287" s="3" t="s">
        <v>1430</v>
      </c>
      <c r="H287" s="3" t="s">
        <v>1431</v>
      </c>
      <c r="I287" s="3" t="s">
        <v>1432</v>
      </c>
      <c r="J287" s="3">
        <v>2</v>
      </c>
      <c r="K287" s="2" t="s">
        <v>1433</v>
      </c>
      <c r="L287" s="2" t="s">
        <v>1434</v>
      </c>
      <c r="M287" s="3">
        <v>30.29</v>
      </c>
      <c r="N287" s="3">
        <v>0</v>
      </c>
      <c r="O287" s="3" t="s">
        <v>34</v>
      </c>
    </row>
    <row r="288" spans="1:15" x14ac:dyDescent="0.25">
      <c r="A288" s="1">
        <v>278</v>
      </c>
      <c r="B288" t="s">
        <v>1435</v>
      </c>
      <c r="C288" s="3" t="s">
        <v>25</v>
      </c>
      <c r="D288" s="3" t="s">
        <v>829</v>
      </c>
      <c r="E288" s="3" t="s">
        <v>1436</v>
      </c>
      <c r="F288" s="3" t="s">
        <v>1429</v>
      </c>
      <c r="G288" s="3" t="s">
        <v>1437</v>
      </c>
      <c r="H288" s="3" t="s">
        <v>1438</v>
      </c>
      <c r="I288" s="3" t="s">
        <v>1432</v>
      </c>
      <c r="J288" s="3">
        <v>2</v>
      </c>
      <c r="K288" s="2" t="s">
        <v>1433</v>
      </c>
      <c r="L288" s="2" t="s">
        <v>1434</v>
      </c>
      <c r="M288" s="3">
        <v>30.29</v>
      </c>
      <c r="N288" s="3">
        <v>0</v>
      </c>
      <c r="O288" s="3" t="s">
        <v>34</v>
      </c>
    </row>
    <row r="289" spans="1:15" x14ac:dyDescent="0.25">
      <c r="A289" s="1">
        <v>279</v>
      </c>
      <c r="B289" t="s">
        <v>1439</v>
      </c>
      <c r="C289" s="3" t="s">
        <v>25</v>
      </c>
      <c r="D289" s="3" t="s">
        <v>658</v>
      </c>
      <c r="E289" s="3" t="s">
        <v>1440</v>
      </c>
      <c r="F289" s="3" t="s">
        <v>1441</v>
      </c>
      <c r="G289" s="3" t="s">
        <v>1442</v>
      </c>
      <c r="H289" s="3" t="s">
        <v>1443</v>
      </c>
      <c r="I289" s="3" t="s">
        <v>79</v>
      </c>
      <c r="J289" s="3">
        <v>2</v>
      </c>
      <c r="K289" s="2" t="s">
        <v>1173</v>
      </c>
      <c r="L289" s="2" t="s">
        <v>73</v>
      </c>
      <c r="M289" s="3">
        <v>21.29</v>
      </c>
      <c r="N289" s="3">
        <v>0</v>
      </c>
      <c r="O289" s="3" t="s">
        <v>34</v>
      </c>
    </row>
    <row r="290" spans="1:15" x14ac:dyDescent="0.25">
      <c r="A290" s="1">
        <v>280</v>
      </c>
      <c r="B290" t="s">
        <v>1444</v>
      </c>
      <c r="C290" s="3" t="s">
        <v>25</v>
      </c>
      <c r="D290" s="3" t="s">
        <v>658</v>
      </c>
      <c r="E290" s="3" t="s">
        <v>1445</v>
      </c>
      <c r="F290" s="3" t="s">
        <v>1446</v>
      </c>
      <c r="G290" s="3" t="s">
        <v>1447</v>
      </c>
      <c r="H290" s="3" t="s">
        <v>1448</v>
      </c>
      <c r="I290" s="3" t="s">
        <v>1087</v>
      </c>
      <c r="J290" s="3">
        <v>3</v>
      </c>
      <c r="K290" s="2" t="s">
        <v>123</v>
      </c>
      <c r="L290" s="2" t="s">
        <v>73</v>
      </c>
      <c r="M290" s="3">
        <v>26</v>
      </c>
      <c r="N290" s="3">
        <v>0</v>
      </c>
      <c r="O290" s="3" t="s">
        <v>34</v>
      </c>
    </row>
    <row r="291" spans="1:15" x14ac:dyDescent="0.25">
      <c r="A291" s="1">
        <v>281</v>
      </c>
      <c r="B291" t="s">
        <v>1449</v>
      </c>
      <c r="C291" s="3" t="s">
        <v>25</v>
      </c>
      <c r="D291" s="3" t="s">
        <v>658</v>
      </c>
      <c r="E291" s="3" t="s">
        <v>1450</v>
      </c>
      <c r="F291" s="3" t="s">
        <v>1451</v>
      </c>
      <c r="G291" s="3" t="s">
        <v>1452</v>
      </c>
      <c r="H291" s="3" t="s">
        <v>1453</v>
      </c>
      <c r="I291" s="3" t="s">
        <v>1454</v>
      </c>
      <c r="J291" s="3">
        <v>2</v>
      </c>
      <c r="K291" s="2" t="s">
        <v>1050</v>
      </c>
      <c r="L291" s="2" t="s">
        <v>1065</v>
      </c>
      <c r="M291" s="3">
        <v>4.43</v>
      </c>
      <c r="N291" s="3">
        <v>2</v>
      </c>
      <c r="O291" s="3" t="s">
        <v>34</v>
      </c>
    </row>
    <row r="292" spans="1:15" x14ac:dyDescent="0.25">
      <c r="A292" s="1">
        <v>282</v>
      </c>
      <c r="B292" t="s">
        <v>1455</v>
      </c>
      <c r="C292" s="3" t="s">
        <v>25</v>
      </c>
      <c r="D292" s="3" t="s">
        <v>658</v>
      </c>
      <c r="E292" s="3" t="s">
        <v>1456</v>
      </c>
      <c r="F292" s="3" t="s">
        <v>1457</v>
      </c>
      <c r="G292" s="3" t="s">
        <v>1452</v>
      </c>
      <c r="H292" s="3" t="s">
        <v>1453</v>
      </c>
      <c r="I292" s="3" t="s">
        <v>1454</v>
      </c>
      <c r="J292" s="3">
        <v>2</v>
      </c>
      <c r="K292" s="2" t="s">
        <v>1206</v>
      </c>
      <c r="L292" s="2" t="s">
        <v>143</v>
      </c>
      <c r="M292" s="3">
        <v>43.29</v>
      </c>
      <c r="N292" s="3">
        <v>1</v>
      </c>
      <c r="O292" s="3" t="s">
        <v>34</v>
      </c>
    </row>
    <row r="293" spans="1:15" x14ac:dyDescent="0.25">
      <c r="A293" s="1">
        <v>283</v>
      </c>
      <c r="B293" t="s">
        <v>1458</v>
      </c>
      <c r="C293" s="3" t="s">
        <v>25</v>
      </c>
      <c r="D293" s="3" t="s">
        <v>1459</v>
      </c>
      <c r="E293" s="3" t="s">
        <v>1460</v>
      </c>
      <c r="F293" s="3" t="s">
        <v>1461</v>
      </c>
      <c r="G293" s="3" t="s">
        <v>1403</v>
      </c>
      <c r="H293" s="3" t="s">
        <v>1462</v>
      </c>
      <c r="I293" s="3" t="s">
        <v>1398</v>
      </c>
      <c r="J293" s="3">
        <v>3</v>
      </c>
      <c r="K293" s="2" t="s">
        <v>43</v>
      </c>
      <c r="L293" s="2" t="s">
        <v>1165</v>
      </c>
      <c r="M293" s="3">
        <v>47.71</v>
      </c>
      <c r="N293" s="3">
        <v>0</v>
      </c>
      <c r="O293" s="3" t="s">
        <v>34</v>
      </c>
    </row>
    <row r="294" spans="1:15" x14ac:dyDescent="0.25">
      <c r="A294" s="1">
        <v>284</v>
      </c>
      <c r="B294" t="s">
        <v>1463</v>
      </c>
      <c r="C294" s="3" t="s">
        <v>25</v>
      </c>
      <c r="D294" s="3" t="s">
        <v>829</v>
      </c>
      <c r="E294" s="3" t="s">
        <v>1464</v>
      </c>
      <c r="F294" s="3" t="s">
        <v>1465</v>
      </c>
      <c r="G294" s="3" t="s">
        <v>1466</v>
      </c>
      <c r="H294" s="3" t="s">
        <v>1467</v>
      </c>
      <c r="I294" s="3" t="s">
        <v>1432</v>
      </c>
      <c r="J294" s="3">
        <v>2</v>
      </c>
      <c r="K294" s="2" t="s">
        <v>942</v>
      </c>
      <c r="L294" s="2" t="s">
        <v>1434</v>
      </c>
      <c r="M294" s="3">
        <v>26.14</v>
      </c>
      <c r="N294" s="3">
        <v>0</v>
      </c>
      <c r="O294" s="3" t="s">
        <v>34</v>
      </c>
    </row>
    <row r="295" spans="1:15" x14ac:dyDescent="0.25">
      <c r="A295" s="1">
        <v>285</v>
      </c>
      <c r="B295" t="s">
        <v>1468</v>
      </c>
      <c r="C295" s="3" t="s">
        <v>25</v>
      </c>
      <c r="D295" s="3" t="s">
        <v>829</v>
      </c>
      <c r="E295" s="3" t="s">
        <v>1469</v>
      </c>
      <c r="F295" s="3" t="s">
        <v>1470</v>
      </c>
      <c r="G295" s="3" t="s">
        <v>1471</v>
      </c>
      <c r="H295" s="3" t="s">
        <v>1425</v>
      </c>
      <c r="I295" s="3" t="s">
        <v>79</v>
      </c>
      <c r="J295" s="3">
        <v>4</v>
      </c>
      <c r="K295" s="2" t="s">
        <v>1206</v>
      </c>
      <c r="L295" s="2" t="s">
        <v>73</v>
      </c>
      <c r="M295" s="3">
        <v>38.86</v>
      </c>
      <c r="N295" s="3">
        <v>0</v>
      </c>
      <c r="O295" s="3" t="s">
        <v>34</v>
      </c>
    </row>
    <row r="296" spans="1:15" x14ac:dyDescent="0.25">
      <c r="A296" s="1">
        <v>286</v>
      </c>
      <c r="B296" t="s">
        <v>1472</v>
      </c>
      <c r="C296" s="3" t="s">
        <v>25</v>
      </c>
      <c r="D296" s="3" t="s">
        <v>829</v>
      </c>
      <c r="E296" s="3" t="s">
        <v>1473</v>
      </c>
      <c r="F296" s="3" t="s">
        <v>1474</v>
      </c>
      <c r="G296" s="3" t="s">
        <v>1475</v>
      </c>
      <c r="H296" s="3" t="s">
        <v>1476</v>
      </c>
      <c r="I296" s="3" t="s">
        <v>1432</v>
      </c>
      <c r="J296" s="3">
        <v>2</v>
      </c>
      <c r="K296" s="2" t="s">
        <v>1206</v>
      </c>
      <c r="L296" s="2" t="s">
        <v>1477</v>
      </c>
      <c r="M296" s="3">
        <v>26</v>
      </c>
      <c r="N296" s="3">
        <v>0</v>
      </c>
      <c r="O296" s="3" t="s">
        <v>34</v>
      </c>
    </row>
    <row r="297" spans="1:15" x14ac:dyDescent="0.25">
      <c r="A297" s="1">
        <v>287</v>
      </c>
      <c r="B297" t="s">
        <v>1478</v>
      </c>
      <c r="C297" s="3" t="s">
        <v>25</v>
      </c>
      <c r="D297" s="3" t="s">
        <v>845</v>
      </c>
      <c r="E297" s="3" t="s">
        <v>1479</v>
      </c>
      <c r="F297" s="3" t="s">
        <v>1480</v>
      </c>
      <c r="G297" s="3" t="s">
        <v>1481</v>
      </c>
      <c r="H297" s="3" t="s">
        <v>1482</v>
      </c>
      <c r="I297" s="3" t="s">
        <v>1186</v>
      </c>
      <c r="J297" s="3">
        <v>10</v>
      </c>
      <c r="K297" s="2" t="s">
        <v>1206</v>
      </c>
      <c r="L297" s="2" t="s">
        <v>1051</v>
      </c>
      <c r="M297" s="3">
        <v>8.57</v>
      </c>
      <c r="N297" s="3">
        <v>7</v>
      </c>
      <c r="O297" s="3" t="s">
        <v>34</v>
      </c>
    </row>
    <row r="298" spans="1:15" x14ac:dyDescent="0.25">
      <c r="A298" s="1">
        <v>288</v>
      </c>
      <c r="B298" t="s">
        <v>1483</v>
      </c>
      <c r="C298" s="3" t="s">
        <v>25</v>
      </c>
      <c r="D298" s="3" t="s">
        <v>845</v>
      </c>
      <c r="E298" s="3" t="s">
        <v>1484</v>
      </c>
      <c r="F298" s="3" t="s">
        <v>1485</v>
      </c>
      <c r="G298" s="3" t="s">
        <v>1486</v>
      </c>
      <c r="H298" s="3" t="s">
        <v>1487</v>
      </c>
      <c r="I298" s="3" t="s">
        <v>72</v>
      </c>
      <c r="J298" s="3">
        <v>1</v>
      </c>
      <c r="K298" s="2" t="s">
        <v>942</v>
      </c>
      <c r="L298" s="2" t="s">
        <v>1140</v>
      </c>
      <c r="M298" s="3">
        <v>4.29</v>
      </c>
      <c r="N298" s="3">
        <v>0</v>
      </c>
      <c r="O298" s="3" t="s">
        <v>34</v>
      </c>
    </row>
    <row r="299" spans="1:15" x14ac:dyDescent="0.25">
      <c r="A299" s="1">
        <v>289</v>
      </c>
      <c r="B299" t="s">
        <v>1488</v>
      </c>
      <c r="C299" s="3" t="s">
        <v>25</v>
      </c>
      <c r="D299" s="3" t="s">
        <v>1489</v>
      </c>
      <c r="E299" s="3" t="s">
        <v>1490</v>
      </c>
      <c r="F299" s="3" t="s">
        <v>1491</v>
      </c>
      <c r="G299" s="3" t="s">
        <v>1492</v>
      </c>
      <c r="H299" s="3" t="s">
        <v>1493</v>
      </c>
      <c r="I299" s="3" t="s">
        <v>1361</v>
      </c>
      <c r="J299" s="3">
        <v>6</v>
      </c>
      <c r="K299" s="2" t="s">
        <v>1494</v>
      </c>
      <c r="L299" s="2" t="s">
        <v>1165</v>
      </c>
      <c r="M299" s="3">
        <v>21.86</v>
      </c>
      <c r="N299" s="3">
        <v>0</v>
      </c>
      <c r="O299" s="3" t="s">
        <v>34</v>
      </c>
    </row>
    <row r="300" spans="1:15" x14ac:dyDescent="0.25">
      <c r="A300" s="1">
        <v>290</v>
      </c>
      <c r="B300" t="s">
        <v>1495</v>
      </c>
      <c r="C300" s="3" t="s">
        <v>25</v>
      </c>
      <c r="D300" s="3" t="s">
        <v>1489</v>
      </c>
      <c r="E300" s="3" t="s">
        <v>1496</v>
      </c>
      <c r="F300" s="3" t="s">
        <v>1497</v>
      </c>
      <c r="G300" s="3" t="s">
        <v>1498</v>
      </c>
      <c r="H300" s="3" t="s">
        <v>1467</v>
      </c>
      <c r="I300" s="3" t="s">
        <v>1432</v>
      </c>
      <c r="J300" s="3">
        <v>2</v>
      </c>
      <c r="K300" s="2" t="s">
        <v>942</v>
      </c>
      <c r="L300" s="2" t="s">
        <v>1434</v>
      </c>
      <c r="M300" s="3">
        <v>26.14</v>
      </c>
      <c r="N300" s="3">
        <v>0</v>
      </c>
      <c r="O300" s="3" t="s">
        <v>34</v>
      </c>
    </row>
    <row r="301" spans="1:15" x14ac:dyDescent="0.25">
      <c r="A301" s="1">
        <v>291</v>
      </c>
      <c r="B301" t="s">
        <v>1499</v>
      </c>
      <c r="C301" s="3" t="s">
        <v>25</v>
      </c>
      <c r="D301" s="3" t="s">
        <v>829</v>
      </c>
      <c r="E301" s="3" t="s">
        <v>1500</v>
      </c>
      <c r="F301" s="3" t="s">
        <v>1501</v>
      </c>
      <c r="G301" s="3" t="s">
        <v>1502</v>
      </c>
      <c r="H301" s="3" t="s">
        <v>1503</v>
      </c>
      <c r="I301" s="3" t="s">
        <v>1415</v>
      </c>
      <c r="J301" s="3">
        <v>2</v>
      </c>
      <c r="K301" s="2" t="s">
        <v>942</v>
      </c>
      <c r="L301" s="2" t="s">
        <v>1434</v>
      </c>
      <c r="M301" s="3">
        <v>26.14</v>
      </c>
      <c r="N301" s="3">
        <v>0</v>
      </c>
      <c r="O301" s="3" t="s">
        <v>34</v>
      </c>
    </row>
    <row r="302" spans="1:15" x14ac:dyDescent="0.25">
      <c r="A302" s="1">
        <v>292</v>
      </c>
      <c r="B302" t="s">
        <v>1504</v>
      </c>
      <c r="C302" s="3" t="s">
        <v>25</v>
      </c>
      <c r="D302" s="3" t="s">
        <v>1489</v>
      </c>
      <c r="E302" s="3" t="s">
        <v>1505</v>
      </c>
      <c r="F302" s="3" t="s">
        <v>1506</v>
      </c>
      <c r="G302" s="3" t="s">
        <v>1507</v>
      </c>
      <c r="H302" s="3" t="s">
        <v>1467</v>
      </c>
      <c r="I302" s="3" t="s">
        <v>72</v>
      </c>
      <c r="J302" s="3">
        <v>1</v>
      </c>
      <c r="K302" s="2" t="s">
        <v>942</v>
      </c>
      <c r="L302" s="2" t="s">
        <v>1140</v>
      </c>
      <c r="M302" s="3">
        <v>4.29</v>
      </c>
      <c r="N302" s="3">
        <v>0</v>
      </c>
      <c r="O302" s="3" t="s">
        <v>34</v>
      </c>
    </row>
    <row r="303" spans="1:15" x14ac:dyDescent="0.25">
      <c r="A303" s="1">
        <v>293</v>
      </c>
      <c r="B303" t="s">
        <v>1508</v>
      </c>
      <c r="C303" s="3" t="s">
        <v>25</v>
      </c>
      <c r="D303" s="3" t="s">
        <v>1509</v>
      </c>
      <c r="E303" s="3" t="s">
        <v>1510</v>
      </c>
      <c r="F303" s="3" t="s">
        <v>1511</v>
      </c>
      <c r="G303" s="3" t="s">
        <v>1512</v>
      </c>
      <c r="H303" s="3" t="s">
        <v>1513</v>
      </c>
      <c r="I303" s="3" t="s">
        <v>72</v>
      </c>
      <c r="J303" s="3">
        <v>1</v>
      </c>
      <c r="K303" s="2" t="s">
        <v>942</v>
      </c>
      <c r="L303" s="2" t="s">
        <v>1140</v>
      </c>
      <c r="M303" s="3">
        <v>4.29</v>
      </c>
      <c r="N303" s="3">
        <v>0</v>
      </c>
      <c r="O303" s="3" t="s">
        <v>34</v>
      </c>
    </row>
    <row r="304" spans="1:15" x14ac:dyDescent="0.25">
      <c r="A304" s="1">
        <v>294</v>
      </c>
      <c r="B304" t="s">
        <v>1514</v>
      </c>
      <c r="C304" s="3" t="s">
        <v>25</v>
      </c>
      <c r="D304" s="3" t="s">
        <v>749</v>
      </c>
      <c r="E304" s="3" t="s">
        <v>1515</v>
      </c>
      <c r="F304" s="3" t="s">
        <v>1136</v>
      </c>
      <c r="G304" s="3" t="s">
        <v>1516</v>
      </c>
      <c r="H304" s="3" t="s">
        <v>1517</v>
      </c>
      <c r="I304" s="3" t="s">
        <v>1361</v>
      </c>
      <c r="J304" s="3">
        <v>6</v>
      </c>
      <c r="K304" s="2" t="s">
        <v>43</v>
      </c>
      <c r="L304" s="2" t="s">
        <v>1140</v>
      </c>
      <c r="M304" s="3">
        <v>21.43</v>
      </c>
      <c r="N304" s="3">
        <v>0</v>
      </c>
      <c r="O304" s="3" t="s">
        <v>34</v>
      </c>
    </row>
    <row r="305" spans="1:15" x14ac:dyDescent="0.25">
      <c r="A305" s="1">
        <v>295</v>
      </c>
      <c r="B305" t="s">
        <v>1518</v>
      </c>
      <c r="C305" s="3" t="s">
        <v>25</v>
      </c>
      <c r="D305" s="3" t="s">
        <v>749</v>
      </c>
      <c r="E305" s="3" t="s">
        <v>1519</v>
      </c>
      <c r="F305" s="3" t="s">
        <v>1136</v>
      </c>
      <c r="G305" s="3" t="s">
        <v>1516</v>
      </c>
      <c r="H305" s="3" t="s">
        <v>1517</v>
      </c>
      <c r="I305" s="3" t="s">
        <v>1361</v>
      </c>
      <c r="J305" s="3">
        <v>6</v>
      </c>
      <c r="K305" s="2" t="s">
        <v>43</v>
      </c>
      <c r="L305" s="2" t="s">
        <v>1140</v>
      </c>
      <c r="M305" s="3">
        <v>21.43</v>
      </c>
      <c r="N305" s="3">
        <v>0</v>
      </c>
      <c r="O305" s="3" t="s">
        <v>34</v>
      </c>
    </row>
    <row r="306" spans="1:15" x14ac:dyDescent="0.25">
      <c r="A306" s="1">
        <v>296</v>
      </c>
      <c r="B306" t="s">
        <v>1520</v>
      </c>
      <c r="C306" s="3" t="s">
        <v>25</v>
      </c>
      <c r="D306" s="3" t="s">
        <v>1521</v>
      </c>
      <c r="E306" s="3" t="s">
        <v>1522</v>
      </c>
      <c r="F306" s="3" t="s">
        <v>1523</v>
      </c>
      <c r="G306" s="3" t="s">
        <v>1524</v>
      </c>
      <c r="H306" s="3" t="s">
        <v>1525</v>
      </c>
      <c r="I306" s="3" t="s">
        <v>1526</v>
      </c>
      <c r="J306" s="3">
        <v>1</v>
      </c>
      <c r="K306" s="2" t="s">
        <v>1173</v>
      </c>
      <c r="L306" s="2" t="s">
        <v>942</v>
      </c>
      <c r="M306" s="3">
        <v>3.86</v>
      </c>
      <c r="N306" s="3">
        <v>0</v>
      </c>
      <c r="O306" s="3" t="s">
        <v>34</v>
      </c>
    </row>
    <row r="307" spans="1:15" x14ac:dyDescent="0.25">
      <c r="A307" s="1">
        <v>297</v>
      </c>
      <c r="B307" t="s">
        <v>1527</v>
      </c>
      <c r="C307" s="3" t="s">
        <v>25</v>
      </c>
      <c r="D307" s="3" t="s">
        <v>1521</v>
      </c>
      <c r="E307" s="3" t="s">
        <v>1528</v>
      </c>
      <c r="F307" s="3" t="s">
        <v>1529</v>
      </c>
      <c r="G307" s="3" t="s">
        <v>1530</v>
      </c>
      <c r="H307" s="3" t="s">
        <v>1531</v>
      </c>
      <c r="I307" s="3" t="s">
        <v>41</v>
      </c>
      <c r="J307" s="3">
        <v>1</v>
      </c>
      <c r="K307" s="2" t="s">
        <v>1051</v>
      </c>
      <c r="L307" s="2" t="s">
        <v>33</v>
      </c>
      <c r="M307" s="3">
        <v>4.43</v>
      </c>
      <c r="N307" s="3">
        <v>1</v>
      </c>
      <c r="O307" s="3" t="s">
        <v>34</v>
      </c>
    </row>
    <row r="308" spans="1:15" x14ac:dyDescent="0.25">
      <c r="A308" s="1">
        <v>298</v>
      </c>
      <c r="B308" t="s">
        <v>1532</v>
      </c>
      <c r="C308" s="3" t="s">
        <v>25</v>
      </c>
      <c r="D308" s="3" t="s">
        <v>829</v>
      </c>
      <c r="E308" s="3" t="s">
        <v>1533</v>
      </c>
      <c r="F308" s="3" t="s">
        <v>1534</v>
      </c>
      <c r="G308" s="3" t="s">
        <v>1535</v>
      </c>
      <c r="H308" s="3" t="s">
        <v>1536</v>
      </c>
      <c r="I308" s="3" t="s">
        <v>1415</v>
      </c>
      <c r="J308" s="3">
        <v>2</v>
      </c>
      <c r="K308" s="2" t="s">
        <v>1433</v>
      </c>
      <c r="L308" s="2" t="s">
        <v>1434</v>
      </c>
      <c r="M308" s="3">
        <v>30.29</v>
      </c>
      <c r="N308" s="3">
        <v>0</v>
      </c>
      <c r="O308" s="3" t="s">
        <v>34</v>
      </c>
    </row>
    <row r="309" spans="1:15" x14ac:dyDescent="0.25">
      <c r="A309" s="1">
        <v>299</v>
      </c>
      <c r="B309" t="s">
        <v>1537</v>
      </c>
      <c r="C309" s="3" t="s">
        <v>25</v>
      </c>
      <c r="D309" s="3" t="s">
        <v>829</v>
      </c>
      <c r="E309" s="3" t="s">
        <v>1538</v>
      </c>
      <c r="F309" s="3" t="s">
        <v>1534</v>
      </c>
      <c r="G309" s="3" t="s">
        <v>1535</v>
      </c>
      <c r="H309" s="3" t="s">
        <v>1539</v>
      </c>
      <c r="I309" s="3" t="s">
        <v>1415</v>
      </c>
      <c r="J309" s="3">
        <v>2</v>
      </c>
      <c r="K309" s="2" t="s">
        <v>1433</v>
      </c>
      <c r="L309" s="2" t="s">
        <v>1434</v>
      </c>
      <c r="M309" s="3">
        <v>30.29</v>
      </c>
      <c r="N309" s="3">
        <v>0</v>
      </c>
      <c r="O309" s="3" t="s">
        <v>34</v>
      </c>
    </row>
    <row r="310" spans="1:15" x14ac:dyDescent="0.25">
      <c r="A310" s="1">
        <v>300</v>
      </c>
      <c r="B310" t="s">
        <v>1540</v>
      </c>
      <c r="C310" s="3" t="s">
        <v>25</v>
      </c>
      <c r="D310" s="3" t="s">
        <v>845</v>
      </c>
      <c r="E310" s="3" t="s">
        <v>1541</v>
      </c>
      <c r="F310" s="3" t="s">
        <v>1542</v>
      </c>
      <c r="G310" s="3" t="s">
        <v>1475</v>
      </c>
      <c r="H310" s="3" t="s">
        <v>1543</v>
      </c>
      <c r="I310" s="3" t="s">
        <v>1432</v>
      </c>
      <c r="J310" s="3">
        <v>2</v>
      </c>
      <c r="K310" s="2" t="s">
        <v>1206</v>
      </c>
      <c r="L310" s="2" t="s">
        <v>1477</v>
      </c>
      <c r="M310" s="3">
        <v>26</v>
      </c>
      <c r="N310" s="3">
        <v>0</v>
      </c>
      <c r="O310" s="3" t="s">
        <v>34</v>
      </c>
    </row>
    <row r="311" spans="1:15" x14ac:dyDescent="0.25">
      <c r="A311" s="1">
        <v>301</v>
      </c>
      <c r="B311" t="s">
        <v>1544</v>
      </c>
      <c r="C311" s="3" t="s">
        <v>25</v>
      </c>
      <c r="D311" s="3" t="s">
        <v>829</v>
      </c>
      <c r="E311" s="3" t="s">
        <v>1545</v>
      </c>
      <c r="F311" s="3" t="s">
        <v>1546</v>
      </c>
      <c r="G311" s="3" t="s">
        <v>1547</v>
      </c>
      <c r="H311" s="3" t="s">
        <v>1548</v>
      </c>
      <c r="I311" s="3" t="s">
        <v>964</v>
      </c>
      <c r="J311" s="3">
        <v>1</v>
      </c>
      <c r="K311" s="2" t="s">
        <v>1206</v>
      </c>
      <c r="L311" s="2" t="s">
        <v>1065</v>
      </c>
      <c r="M311" s="3">
        <v>6.43</v>
      </c>
      <c r="N311" s="3">
        <v>1</v>
      </c>
      <c r="O311" s="3" t="s">
        <v>34</v>
      </c>
    </row>
    <row r="312" spans="1:15" x14ac:dyDescent="0.25">
      <c r="A312" s="1">
        <v>302</v>
      </c>
      <c r="B312" t="s">
        <v>1549</v>
      </c>
      <c r="C312" s="3" t="s">
        <v>25</v>
      </c>
      <c r="D312" s="3" t="s">
        <v>829</v>
      </c>
      <c r="E312" s="3" t="s">
        <v>1550</v>
      </c>
      <c r="F312" s="3" t="s">
        <v>1551</v>
      </c>
      <c r="G312" s="3" t="s">
        <v>1552</v>
      </c>
      <c r="H312" s="3" t="s">
        <v>1553</v>
      </c>
      <c r="I312" s="3" t="s">
        <v>189</v>
      </c>
      <c r="J312" s="3">
        <v>1</v>
      </c>
      <c r="K312" s="2" t="s">
        <v>1073</v>
      </c>
      <c r="L312" s="2" t="s">
        <v>33</v>
      </c>
      <c r="M312" s="3">
        <v>8.57</v>
      </c>
      <c r="N312" s="3">
        <v>1</v>
      </c>
      <c r="O312" s="3" t="s">
        <v>34</v>
      </c>
    </row>
    <row r="313" spans="1:15" x14ac:dyDescent="0.25">
      <c r="A313" s="1">
        <v>303</v>
      </c>
      <c r="B313" t="s">
        <v>1554</v>
      </c>
      <c r="C313" s="3" t="s">
        <v>25</v>
      </c>
      <c r="D313" s="3" t="s">
        <v>829</v>
      </c>
      <c r="E313" s="3" t="s">
        <v>1555</v>
      </c>
      <c r="F313" s="3" t="s">
        <v>1556</v>
      </c>
      <c r="G313" s="3" t="s">
        <v>1557</v>
      </c>
      <c r="H313" s="3" t="s">
        <v>1558</v>
      </c>
      <c r="I313" s="3" t="s">
        <v>1087</v>
      </c>
      <c r="J313" s="3">
        <v>4</v>
      </c>
      <c r="K313" s="2" t="s">
        <v>1206</v>
      </c>
      <c r="L313" s="2" t="s">
        <v>1559</v>
      </c>
      <c r="M313" s="3">
        <v>43.43</v>
      </c>
      <c r="N313" s="3">
        <v>0</v>
      </c>
      <c r="O313" s="3" t="s">
        <v>34</v>
      </c>
    </row>
    <row r="314" spans="1:15" x14ac:dyDescent="0.25">
      <c r="A314" s="1">
        <v>304</v>
      </c>
      <c r="B314" t="s">
        <v>1560</v>
      </c>
      <c r="C314" s="3" t="s">
        <v>25</v>
      </c>
      <c r="D314" s="3" t="s">
        <v>845</v>
      </c>
      <c r="E314" s="3" t="s">
        <v>1561</v>
      </c>
      <c r="F314" s="3" t="s">
        <v>1562</v>
      </c>
      <c r="G314" s="3" t="s">
        <v>1563</v>
      </c>
      <c r="H314" s="3" t="s">
        <v>1503</v>
      </c>
      <c r="I314" s="3" t="s">
        <v>1415</v>
      </c>
      <c r="J314" s="3">
        <v>2</v>
      </c>
      <c r="K314" s="2" t="s">
        <v>1073</v>
      </c>
      <c r="L314" s="2" t="s">
        <v>1564</v>
      </c>
      <c r="M314" s="3">
        <v>25.86</v>
      </c>
      <c r="N314" s="3">
        <v>0</v>
      </c>
      <c r="O314" s="3" t="s">
        <v>34</v>
      </c>
    </row>
    <row r="315" spans="1:15" x14ac:dyDescent="0.25">
      <c r="A315" s="1">
        <v>305</v>
      </c>
      <c r="B315" t="s">
        <v>1565</v>
      </c>
      <c r="C315" s="3" t="s">
        <v>25</v>
      </c>
      <c r="D315" s="3" t="s">
        <v>845</v>
      </c>
      <c r="E315" s="3" t="s">
        <v>1566</v>
      </c>
      <c r="F315" s="3" t="s">
        <v>1567</v>
      </c>
      <c r="G315" s="3" t="s">
        <v>1475</v>
      </c>
      <c r="H315" s="3" t="s">
        <v>1543</v>
      </c>
      <c r="I315" s="3" t="s">
        <v>1432</v>
      </c>
      <c r="J315" s="3">
        <v>2</v>
      </c>
      <c r="K315" s="2" t="s">
        <v>1206</v>
      </c>
      <c r="L315" s="2" t="s">
        <v>1477</v>
      </c>
      <c r="M315" s="3">
        <v>26</v>
      </c>
      <c r="N315" s="3">
        <v>0</v>
      </c>
      <c r="O315" s="3" t="s">
        <v>34</v>
      </c>
    </row>
    <row r="316" spans="1:15" x14ac:dyDescent="0.25">
      <c r="A316" s="1">
        <v>306</v>
      </c>
      <c r="B316" t="s">
        <v>1568</v>
      </c>
      <c r="C316" s="3" t="s">
        <v>25</v>
      </c>
      <c r="D316" s="3" t="s">
        <v>800</v>
      </c>
      <c r="E316" s="3" t="s">
        <v>1569</v>
      </c>
      <c r="F316" s="3" t="s">
        <v>1570</v>
      </c>
      <c r="G316" s="3" t="s">
        <v>1571</v>
      </c>
      <c r="H316" s="3" t="s">
        <v>1572</v>
      </c>
      <c r="I316" s="3" t="s">
        <v>1573</v>
      </c>
      <c r="J316" s="3">
        <v>4</v>
      </c>
      <c r="K316" s="2" t="s">
        <v>1206</v>
      </c>
      <c r="L316" s="2" t="s">
        <v>1574</v>
      </c>
      <c r="M316" s="3">
        <v>24.43</v>
      </c>
      <c r="N316" s="3">
        <v>0</v>
      </c>
      <c r="O316" s="3" t="s">
        <v>34</v>
      </c>
    </row>
    <row r="317" spans="1:15" x14ac:dyDescent="0.25">
      <c r="A317" s="1">
        <v>307</v>
      </c>
      <c r="B317" t="s">
        <v>1575</v>
      </c>
      <c r="C317" s="3" t="s">
        <v>25</v>
      </c>
      <c r="D317" s="3" t="s">
        <v>800</v>
      </c>
      <c r="E317" s="3" t="s">
        <v>1576</v>
      </c>
      <c r="F317" s="3" t="s">
        <v>1577</v>
      </c>
      <c r="G317" s="3" t="s">
        <v>1578</v>
      </c>
      <c r="H317" s="3" t="s">
        <v>1579</v>
      </c>
      <c r="I317" s="3" t="s">
        <v>1580</v>
      </c>
      <c r="J317" s="3">
        <v>2</v>
      </c>
      <c r="K317" s="2" t="s">
        <v>1206</v>
      </c>
      <c r="L317" s="2" t="s">
        <v>73</v>
      </c>
      <c r="M317" s="3">
        <v>38.86</v>
      </c>
      <c r="N317" s="3">
        <v>0</v>
      </c>
      <c r="O317" s="3" t="s">
        <v>34</v>
      </c>
    </row>
    <row r="318" spans="1:15" x14ac:dyDescent="0.25">
      <c r="A318" s="1">
        <v>308</v>
      </c>
      <c r="B318" t="s">
        <v>1581</v>
      </c>
      <c r="C318" s="3" t="s">
        <v>25</v>
      </c>
      <c r="D318" s="3" t="s">
        <v>800</v>
      </c>
      <c r="E318" s="3" t="s">
        <v>1582</v>
      </c>
      <c r="F318" s="3" t="s">
        <v>1570</v>
      </c>
      <c r="G318" s="3" t="s">
        <v>1583</v>
      </c>
      <c r="H318" s="3" t="s">
        <v>1584</v>
      </c>
      <c r="I318" s="3" t="s">
        <v>1585</v>
      </c>
      <c r="J318" s="3">
        <v>8</v>
      </c>
      <c r="K318" s="2" t="s">
        <v>43</v>
      </c>
      <c r="L318" s="2" t="s">
        <v>1586</v>
      </c>
      <c r="M318" s="3">
        <v>38.86</v>
      </c>
      <c r="N318" s="3">
        <v>0</v>
      </c>
      <c r="O318" s="3" t="s">
        <v>34</v>
      </c>
    </row>
    <row r="319" spans="1:15" x14ac:dyDescent="0.25">
      <c r="A319" s="1">
        <v>309</v>
      </c>
      <c r="B319" t="s">
        <v>1587</v>
      </c>
      <c r="C319" s="3" t="s">
        <v>25</v>
      </c>
      <c r="D319" s="3" t="s">
        <v>808</v>
      </c>
      <c r="E319" s="3" t="s">
        <v>1588</v>
      </c>
      <c r="F319" s="3" t="s">
        <v>1589</v>
      </c>
      <c r="G319" s="3" t="s">
        <v>1590</v>
      </c>
      <c r="H319" s="3" t="s">
        <v>1584</v>
      </c>
      <c r="I319" s="3" t="s">
        <v>1585</v>
      </c>
      <c r="J319" s="3">
        <v>8</v>
      </c>
      <c r="K319" s="2" t="s">
        <v>43</v>
      </c>
      <c r="L319" s="2" t="s">
        <v>1586</v>
      </c>
      <c r="M319" s="3">
        <v>38.86</v>
      </c>
      <c r="N319" s="3">
        <v>0</v>
      </c>
      <c r="O319" s="3" t="s">
        <v>34</v>
      </c>
    </row>
    <row r="320" spans="1:15" x14ac:dyDescent="0.25">
      <c r="A320" s="1">
        <v>310</v>
      </c>
      <c r="B320" t="s">
        <v>1591</v>
      </c>
      <c r="C320" s="3" t="s">
        <v>25</v>
      </c>
      <c r="D320" s="3" t="s">
        <v>808</v>
      </c>
      <c r="E320" s="3" t="s">
        <v>1592</v>
      </c>
      <c r="F320" s="3" t="s">
        <v>1593</v>
      </c>
      <c r="G320" s="3" t="s">
        <v>1594</v>
      </c>
      <c r="H320" s="3" t="s">
        <v>1584</v>
      </c>
      <c r="I320" s="3" t="s">
        <v>1585</v>
      </c>
      <c r="J320" s="3">
        <v>8</v>
      </c>
      <c r="K320" s="2" t="s">
        <v>43</v>
      </c>
      <c r="L320" s="2" t="s">
        <v>1586</v>
      </c>
      <c r="M320" s="3">
        <v>38.86</v>
      </c>
      <c r="N320" s="3">
        <v>0</v>
      </c>
      <c r="O320" s="3" t="s">
        <v>34</v>
      </c>
    </row>
    <row r="321" spans="1:15" x14ac:dyDescent="0.25">
      <c r="A321" s="1">
        <v>311</v>
      </c>
      <c r="B321" t="s">
        <v>1595</v>
      </c>
      <c r="C321" s="3" t="s">
        <v>25</v>
      </c>
      <c r="D321" s="3" t="s">
        <v>808</v>
      </c>
      <c r="E321" s="3" t="s">
        <v>1596</v>
      </c>
      <c r="F321" s="3" t="s">
        <v>1597</v>
      </c>
      <c r="G321" s="3" t="s">
        <v>1598</v>
      </c>
      <c r="H321" s="3" t="s">
        <v>1584</v>
      </c>
      <c r="I321" s="3" t="s">
        <v>1585</v>
      </c>
      <c r="J321" s="3">
        <v>8</v>
      </c>
      <c r="K321" s="2" t="s">
        <v>43</v>
      </c>
      <c r="L321" s="2" t="s">
        <v>1586</v>
      </c>
      <c r="M321" s="3">
        <v>38.86</v>
      </c>
      <c r="N321" s="3">
        <v>0</v>
      </c>
      <c r="O321" s="3" t="s">
        <v>34</v>
      </c>
    </row>
    <row r="322" spans="1:15" x14ac:dyDescent="0.25">
      <c r="A322" s="1">
        <v>312</v>
      </c>
      <c r="B322" t="s">
        <v>1599</v>
      </c>
      <c r="C322" s="3" t="s">
        <v>25</v>
      </c>
      <c r="D322" s="3" t="s">
        <v>800</v>
      </c>
      <c r="E322" s="3" t="s">
        <v>1600</v>
      </c>
      <c r="F322" s="3" t="s">
        <v>1601</v>
      </c>
      <c r="G322" s="3" t="s">
        <v>1602</v>
      </c>
      <c r="H322" s="3" t="s">
        <v>1603</v>
      </c>
      <c r="I322" s="3" t="s">
        <v>380</v>
      </c>
      <c r="J322" s="3">
        <v>2</v>
      </c>
      <c r="K322" s="2" t="s">
        <v>1193</v>
      </c>
      <c r="L322" s="2" t="s">
        <v>1604</v>
      </c>
      <c r="M322" s="3">
        <v>25.86</v>
      </c>
      <c r="N322" s="3">
        <v>0</v>
      </c>
      <c r="O322" s="3" t="s">
        <v>34</v>
      </c>
    </row>
    <row r="323" spans="1:15" x14ac:dyDescent="0.25">
      <c r="A323" s="1">
        <v>313</v>
      </c>
      <c r="B323" t="s">
        <v>1605</v>
      </c>
      <c r="C323" s="3" t="s">
        <v>25</v>
      </c>
      <c r="D323" s="3" t="s">
        <v>1606</v>
      </c>
      <c r="E323" s="3" t="s">
        <v>1607</v>
      </c>
      <c r="F323" s="3" t="s">
        <v>1608</v>
      </c>
      <c r="G323" s="3" t="s">
        <v>1609</v>
      </c>
      <c r="H323" s="3" t="s">
        <v>1610</v>
      </c>
      <c r="I323" s="3" t="s">
        <v>1611</v>
      </c>
      <c r="J323" s="3">
        <v>4</v>
      </c>
      <c r="K323" s="2" t="s">
        <v>1206</v>
      </c>
      <c r="L323" s="2" t="s">
        <v>1165</v>
      </c>
      <c r="M323" s="3">
        <v>52</v>
      </c>
      <c r="N323" s="3">
        <v>0</v>
      </c>
      <c r="O323" s="3" t="s">
        <v>34</v>
      </c>
    </row>
    <row r="324" spans="1:15" x14ac:dyDescent="0.25">
      <c r="A324" s="1">
        <v>314</v>
      </c>
      <c r="B324" t="s">
        <v>1612</v>
      </c>
      <c r="C324" s="3" t="s">
        <v>25</v>
      </c>
      <c r="D324" s="3" t="s">
        <v>116</v>
      </c>
      <c r="E324" s="3" t="s">
        <v>1613</v>
      </c>
      <c r="F324" s="3" t="s">
        <v>1614</v>
      </c>
      <c r="G324" s="3" t="s">
        <v>1615</v>
      </c>
      <c r="H324" s="3" t="s">
        <v>1616</v>
      </c>
      <c r="I324" s="3" t="s">
        <v>1617</v>
      </c>
      <c r="J324" s="3">
        <v>2</v>
      </c>
      <c r="K324" s="2" t="s">
        <v>1051</v>
      </c>
      <c r="L324" s="2" t="s">
        <v>73</v>
      </c>
      <c r="M324" s="3">
        <v>30.29</v>
      </c>
      <c r="N324" s="3">
        <v>0</v>
      </c>
      <c r="O324" s="3" t="s">
        <v>34</v>
      </c>
    </row>
    <row r="325" spans="1:15" x14ac:dyDescent="0.25">
      <c r="A325" s="1">
        <v>315</v>
      </c>
      <c r="B325" t="s">
        <v>1618</v>
      </c>
      <c r="C325" s="3" t="s">
        <v>25</v>
      </c>
      <c r="D325" s="3" t="s">
        <v>1619</v>
      </c>
      <c r="E325" s="3" t="s">
        <v>1620</v>
      </c>
      <c r="F325" s="3" t="s">
        <v>1621</v>
      </c>
      <c r="G325" s="3" t="s">
        <v>187</v>
      </c>
      <c r="H325" s="3" t="s">
        <v>188</v>
      </c>
      <c r="I325" s="3" t="s">
        <v>1622</v>
      </c>
      <c r="J325" s="3">
        <v>2</v>
      </c>
      <c r="K325" s="2" t="s">
        <v>1173</v>
      </c>
      <c r="L325" s="2" t="s">
        <v>73</v>
      </c>
      <c r="M325" s="3">
        <v>21.29</v>
      </c>
      <c r="N325" s="3">
        <v>0</v>
      </c>
      <c r="O325" s="3" t="s">
        <v>34</v>
      </c>
    </row>
    <row r="326" spans="1:15" x14ac:dyDescent="0.25">
      <c r="A326" s="1">
        <v>316</v>
      </c>
      <c r="B326" t="s">
        <v>1623</v>
      </c>
      <c r="C326" s="3" t="s">
        <v>25</v>
      </c>
      <c r="D326" s="3" t="s">
        <v>1619</v>
      </c>
      <c r="E326" s="3" t="s">
        <v>1624</v>
      </c>
      <c r="F326" s="3" t="s">
        <v>1625</v>
      </c>
      <c r="G326" s="3" t="s">
        <v>1626</v>
      </c>
      <c r="H326" s="3" t="s">
        <v>860</v>
      </c>
      <c r="I326" s="3" t="s">
        <v>1622</v>
      </c>
      <c r="J326" s="3">
        <v>2</v>
      </c>
      <c r="K326" s="2" t="s">
        <v>1627</v>
      </c>
      <c r="L326" s="2" t="s">
        <v>73</v>
      </c>
      <c r="M326" s="3">
        <v>25.71</v>
      </c>
      <c r="N326" s="3">
        <v>0</v>
      </c>
      <c r="O326" s="3" t="s">
        <v>34</v>
      </c>
    </row>
    <row r="327" spans="1:15" x14ac:dyDescent="0.25">
      <c r="A327" s="1">
        <v>317</v>
      </c>
      <c r="B327" t="s">
        <v>1628</v>
      </c>
      <c r="C327" s="3" t="s">
        <v>25</v>
      </c>
      <c r="D327" s="3" t="s">
        <v>1619</v>
      </c>
      <c r="E327" s="3" t="s">
        <v>1629</v>
      </c>
      <c r="F327" s="3" t="s">
        <v>1630</v>
      </c>
      <c r="G327" s="3" t="s">
        <v>1631</v>
      </c>
      <c r="H327" s="3" t="s">
        <v>1632</v>
      </c>
      <c r="I327" s="3" t="s">
        <v>1633</v>
      </c>
      <c r="J327" s="3">
        <v>1</v>
      </c>
      <c r="K327" s="2" t="s">
        <v>1173</v>
      </c>
      <c r="L327" s="2" t="s">
        <v>1246</v>
      </c>
      <c r="M327" s="3">
        <v>8.2899999999999991</v>
      </c>
      <c r="N327" s="3">
        <v>0</v>
      </c>
      <c r="O327" s="3" t="s">
        <v>34</v>
      </c>
    </row>
    <row r="328" spans="1:15" x14ac:dyDescent="0.25">
      <c r="A328" s="1">
        <v>318</v>
      </c>
      <c r="B328" t="s">
        <v>1634</v>
      </c>
      <c r="C328" s="3" t="s">
        <v>25</v>
      </c>
      <c r="D328" s="3" t="s">
        <v>1619</v>
      </c>
      <c r="E328" s="3" t="s">
        <v>1635</v>
      </c>
      <c r="F328" s="3" t="s">
        <v>1621</v>
      </c>
      <c r="G328" s="3" t="s">
        <v>187</v>
      </c>
      <c r="H328" s="3" t="s">
        <v>188</v>
      </c>
      <c r="I328" s="3" t="s">
        <v>1622</v>
      </c>
      <c r="J328" s="3">
        <v>2</v>
      </c>
      <c r="K328" s="2" t="s">
        <v>1627</v>
      </c>
      <c r="L328" s="2" t="s">
        <v>73</v>
      </c>
      <c r="M328" s="3">
        <v>25.71</v>
      </c>
      <c r="N328" s="3">
        <v>0</v>
      </c>
      <c r="O328" s="3" t="s">
        <v>34</v>
      </c>
    </row>
    <row r="329" spans="1:15" x14ac:dyDescent="0.25">
      <c r="A329" s="1">
        <v>319</v>
      </c>
      <c r="B329" t="s">
        <v>1636</v>
      </c>
      <c r="C329" s="3" t="s">
        <v>25</v>
      </c>
      <c r="D329" s="3" t="s">
        <v>1619</v>
      </c>
      <c r="E329" s="3" t="s">
        <v>1637</v>
      </c>
      <c r="F329" s="3" t="s">
        <v>1638</v>
      </c>
      <c r="G329" s="3" t="s">
        <v>1639</v>
      </c>
      <c r="H329" s="3" t="s">
        <v>1640</v>
      </c>
      <c r="I329" s="3" t="s">
        <v>1622</v>
      </c>
      <c r="J329" s="3">
        <v>2</v>
      </c>
      <c r="K329" s="2" t="s">
        <v>1627</v>
      </c>
      <c r="L329" s="2" t="s">
        <v>73</v>
      </c>
      <c r="M329" s="3">
        <v>25.71</v>
      </c>
      <c r="N329" s="3">
        <v>0</v>
      </c>
      <c r="O329" s="3" t="s">
        <v>34</v>
      </c>
    </row>
    <row r="330" spans="1:15" x14ac:dyDescent="0.25">
      <c r="A330" s="1">
        <v>320</v>
      </c>
      <c r="B330" t="s">
        <v>1641</v>
      </c>
      <c r="C330" s="3" t="s">
        <v>25</v>
      </c>
      <c r="D330" s="3" t="s">
        <v>1642</v>
      </c>
      <c r="E330" s="3" t="s">
        <v>1643</v>
      </c>
      <c r="F330" s="3" t="s">
        <v>1644</v>
      </c>
      <c r="G330" s="3" t="s">
        <v>1645</v>
      </c>
      <c r="H330" s="3" t="s">
        <v>1646</v>
      </c>
      <c r="I330" s="3" t="s">
        <v>1622</v>
      </c>
      <c r="J330" s="3">
        <v>2</v>
      </c>
      <c r="K330" s="2" t="s">
        <v>1627</v>
      </c>
      <c r="L330" s="2" t="s">
        <v>73</v>
      </c>
      <c r="M330" s="3">
        <v>25.71</v>
      </c>
      <c r="N330" s="3">
        <v>0</v>
      </c>
      <c r="O330" s="3" t="s">
        <v>34</v>
      </c>
    </row>
    <row r="331" spans="1:15" x14ac:dyDescent="0.25">
      <c r="A331" s="1">
        <v>321</v>
      </c>
      <c r="B331" t="s">
        <v>1647</v>
      </c>
      <c r="C331" s="3" t="s">
        <v>25</v>
      </c>
      <c r="D331" s="3" t="s">
        <v>1648</v>
      </c>
      <c r="E331" s="3" t="s">
        <v>1649</v>
      </c>
      <c r="F331" s="3" t="s">
        <v>1650</v>
      </c>
      <c r="G331" s="3" t="s">
        <v>1651</v>
      </c>
      <c r="H331" s="3" t="s">
        <v>1652</v>
      </c>
      <c r="I331" s="3" t="s">
        <v>1653</v>
      </c>
      <c r="J331" s="3">
        <v>2</v>
      </c>
      <c r="K331" s="2" t="s">
        <v>1627</v>
      </c>
      <c r="L331" s="2" t="s">
        <v>1246</v>
      </c>
      <c r="M331" s="3">
        <v>12.71</v>
      </c>
      <c r="N331" s="3">
        <v>0</v>
      </c>
      <c r="O331" s="3" t="s">
        <v>34</v>
      </c>
    </row>
    <row r="332" spans="1:15" x14ac:dyDescent="0.25">
      <c r="A332" s="1">
        <v>322</v>
      </c>
      <c r="B332" t="s">
        <v>1654</v>
      </c>
      <c r="C332" s="3" t="s">
        <v>25</v>
      </c>
      <c r="D332" s="3" t="s">
        <v>1655</v>
      </c>
      <c r="E332" s="3" t="s">
        <v>1656</v>
      </c>
      <c r="F332" s="3" t="s">
        <v>1657</v>
      </c>
      <c r="G332" s="3" t="s">
        <v>1658</v>
      </c>
      <c r="H332" s="3" t="s">
        <v>1659</v>
      </c>
      <c r="I332" s="3" t="s">
        <v>1319</v>
      </c>
      <c r="J332" s="3">
        <v>1</v>
      </c>
      <c r="K332" s="2" t="s">
        <v>1173</v>
      </c>
      <c r="L332" s="2" t="s">
        <v>1246</v>
      </c>
      <c r="M332" s="3">
        <v>8.2899999999999991</v>
      </c>
      <c r="N332" s="3">
        <v>0</v>
      </c>
      <c r="O332" s="3" t="s">
        <v>34</v>
      </c>
    </row>
    <row r="333" spans="1:15" x14ac:dyDescent="0.25">
      <c r="A333" s="1">
        <v>323</v>
      </c>
      <c r="B333" t="s">
        <v>1660</v>
      </c>
      <c r="C333" s="3" t="s">
        <v>25</v>
      </c>
      <c r="D333" s="3" t="s">
        <v>36</v>
      </c>
      <c r="E333" s="3" t="s">
        <v>1661</v>
      </c>
      <c r="F333" s="3" t="s">
        <v>1662</v>
      </c>
      <c r="G333" s="3" t="s">
        <v>1663</v>
      </c>
      <c r="H333" s="3" t="s">
        <v>1664</v>
      </c>
      <c r="I333" s="3" t="s">
        <v>1665</v>
      </c>
      <c r="J333" s="3">
        <v>1</v>
      </c>
      <c r="K333" s="2" t="s">
        <v>1666</v>
      </c>
      <c r="L333" s="2" t="s">
        <v>73</v>
      </c>
      <c r="M333" s="3">
        <v>17.29</v>
      </c>
      <c r="N333" s="3">
        <v>0</v>
      </c>
      <c r="O333" s="3" t="s">
        <v>34</v>
      </c>
    </row>
    <row r="334" spans="1:15" x14ac:dyDescent="0.25">
      <c r="A334" s="1">
        <v>324</v>
      </c>
      <c r="B334" t="s">
        <v>1667</v>
      </c>
      <c r="C334" s="3" t="s">
        <v>25</v>
      </c>
      <c r="D334" s="3" t="s">
        <v>36</v>
      </c>
      <c r="E334" s="3" t="s">
        <v>1668</v>
      </c>
      <c r="F334" s="3" t="s">
        <v>1662</v>
      </c>
      <c r="G334" s="3" t="s">
        <v>1669</v>
      </c>
      <c r="H334" s="3" t="s">
        <v>1670</v>
      </c>
      <c r="I334" s="3" t="s">
        <v>1671</v>
      </c>
      <c r="J334" s="3">
        <v>1</v>
      </c>
      <c r="K334" s="2" t="s">
        <v>1355</v>
      </c>
      <c r="L334" s="2" t="s">
        <v>942</v>
      </c>
      <c r="M334" s="3">
        <v>6.29</v>
      </c>
      <c r="N334" s="3">
        <v>0</v>
      </c>
      <c r="O334" s="3" t="s">
        <v>34</v>
      </c>
    </row>
    <row r="335" spans="1:15" x14ac:dyDescent="0.25">
      <c r="A335" s="1">
        <v>325</v>
      </c>
      <c r="B335" t="s">
        <v>1672</v>
      </c>
      <c r="C335" s="3" t="s">
        <v>25</v>
      </c>
      <c r="D335" s="3" t="s">
        <v>1673</v>
      </c>
      <c r="E335" s="3" t="s">
        <v>1674</v>
      </c>
      <c r="F335" s="3" t="s">
        <v>1675</v>
      </c>
      <c r="G335" s="3" t="s">
        <v>1676</v>
      </c>
      <c r="H335" s="3" t="s">
        <v>1677</v>
      </c>
      <c r="I335" s="3" t="s">
        <v>57</v>
      </c>
      <c r="J335" s="3">
        <v>1</v>
      </c>
      <c r="K335" s="2" t="s">
        <v>1173</v>
      </c>
      <c r="L335" s="2" t="s">
        <v>1246</v>
      </c>
      <c r="M335" s="3">
        <v>8.2899999999999991</v>
      </c>
      <c r="N335" s="3">
        <v>0</v>
      </c>
      <c r="O335" s="3" t="s">
        <v>34</v>
      </c>
    </row>
    <row r="336" spans="1:15" x14ac:dyDescent="0.25">
      <c r="A336" s="1">
        <v>326</v>
      </c>
      <c r="B336" t="s">
        <v>1678</v>
      </c>
      <c r="C336" s="3" t="s">
        <v>25</v>
      </c>
      <c r="D336" s="3" t="s">
        <v>1673</v>
      </c>
      <c r="E336" s="3" t="s">
        <v>1679</v>
      </c>
      <c r="F336" s="3" t="s">
        <v>1675</v>
      </c>
      <c r="G336" s="3" t="s">
        <v>1680</v>
      </c>
      <c r="H336" s="3" t="s">
        <v>1681</v>
      </c>
      <c r="I336" s="3" t="s">
        <v>1179</v>
      </c>
      <c r="J336" s="3">
        <v>2</v>
      </c>
      <c r="K336" s="2" t="s">
        <v>1362</v>
      </c>
      <c r="L336" s="2" t="s">
        <v>1682</v>
      </c>
      <c r="M336" s="3">
        <v>24.43</v>
      </c>
      <c r="N336" s="3">
        <v>0</v>
      </c>
      <c r="O336" s="3" t="s">
        <v>34</v>
      </c>
    </row>
    <row r="337" spans="1:15" x14ac:dyDescent="0.25">
      <c r="A337" s="1">
        <v>327</v>
      </c>
      <c r="B337" t="s">
        <v>1683</v>
      </c>
      <c r="C337" s="3" t="s">
        <v>25</v>
      </c>
      <c r="D337" s="3" t="s">
        <v>1684</v>
      </c>
      <c r="E337" s="3" t="s">
        <v>1685</v>
      </c>
      <c r="F337" s="3" t="s">
        <v>1686</v>
      </c>
      <c r="G337" s="3" t="s">
        <v>1687</v>
      </c>
      <c r="H337" s="3" t="s">
        <v>1688</v>
      </c>
      <c r="I337" s="3" t="s">
        <v>1689</v>
      </c>
      <c r="J337" s="3">
        <v>1</v>
      </c>
      <c r="K337" s="2" t="s">
        <v>1355</v>
      </c>
      <c r="L337" s="2" t="s">
        <v>1494</v>
      </c>
      <c r="M337" s="3">
        <v>15</v>
      </c>
      <c r="N337" s="3">
        <v>0</v>
      </c>
      <c r="O337" s="3" t="s">
        <v>34</v>
      </c>
    </row>
    <row r="338" spans="1:15" x14ac:dyDescent="0.25">
      <c r="A338" s="1">
        <v>328</v>
      </c>
      <c r="B338" t="s">
        <v>1690</v>
      </c>
      <c r="C338" s="3" t="s">
        <v>25</v>
      </c>
      <c r="D338" s="3" t="s">
        <v>1044</v>
      </c>
      <c r="E338" s="3" t="s">
        <v>1691</v>
      </c>
      <c r="F338" s="3" t="s">
        <v>1692</v>
      </c>
      <c r="G338" s="3" t="s">
        <v>1693</v>
      </c>
      <c r="H338" s="3" t="s">
        <v>1694</v>
      </c>
      <c r="I338" s="3" t="s">
        <v>1695</v>
      </c>
      <c r="J338" s="3">
        <v>12</v>
      </c>
      <c r="K338" s="2" t="s">
        <v>1173</v>
      </c>
      <c r="L338" s="2" t="s">
        <v>942</v>
      </c>
      <c r="M338" s="3">
        <v>3.86</v>
      </c>
      <c r="N338" s="3">
        <v>0</v>
      </c>
      <c r="O338" s="3" t="s">
        <v>34</v>
      </c>
    </row>
    <row r="339" spans="1:15" x14ac:dyDescent="0.25">
      <c r="A339" s="1">
        <v>329</v>
      </c>
      <c r="B339" t="s">
        <v>1696</v>
      </c>
      <c r="C339" s="3" t="s">
        <v>25</v>
      </c>
      <c r="D339" s="3" t="s">
        <v>1044</v>
      </c>
      <c r="E339" s="3" t="s">
        <v>1697</v>
      </c>
      <c r="F339" s="3" t="s">
        <v>1692</v>
      </c>
      <c r="G339" s="3" t="s">
        <v>1698</v>
      </c>
      <c r="H339" s="3" t="s">
        <v>1699</v>
      </c>
      <c r="I339" s="3" t="s">
        <v>1700</v>
      </c>
      <c r="J339" s="3">
        <v>2</v>
      </c>
      <c r="K339" s="2" t="s">
        <v>1666</v>
      </c>
      <c r="L339" s="2" t="s">
        <v>143</v>
      </c>
      <c r="M339" s="3">
        <v>21.71</v>
      </c>
      <c r="N339" s="3">
        <v>0</v>
      </c>
      <c r="O339" s="3" t="s">
        <v>34</v>
      </c>
    </row>
    <row r="340" spans="1:15" x14ac:dyDescent="0.25">
      <c r="A340" s="1">
        <v>330</v>
      </c>
      <c r="B340" t="s">
        <v>1701</v>
      </c>
      <c r="C340" s="3" t="s">
        <v>25</v>
      </c>
      <c r="D340" s="3" t="s">
        <v>1118</v>
      </c>
      <c r="E340" s="3" t="s">
        <v>1702</v>
      </c>
      <c r="F340" s="3" t="s">
        <v>1703</v>
      </c>
      <c r="G340" s="3" t="s">
        <v>1704</v>
      </c>
      <c r="H340" s="3" t="s">
        <v>1705</v>
      </c>
      <c r="I340" s="3" t="s">
        <v>1706</v>
      </c>
      <c r="J340" s="3">
        <v>1</v>
      </c>
      <c r="K340" s="2" t="s">
        <v>1173</v>
      </c>
      <c r="L340" s="2" t="s">
        <v>1494</v>
      </c>
      <c r="M340" s="3">
        <v>12.57</v>
      </c>
      <c r="N340" s="3">
        <v>0</v>
      </c>
      <c r="O340" s="3" t="s">
        <v>34</v>
      </c>
    </row>
    <row r="341" spans="1:15" x14ac:dyDescent="0.25">
      <c r="A341" s="1">
        <v>331</v>
      </c>
      <c r="B341" t="s">
        <v>1707</v>
      </c>
      <c r="C341" s="3" t="s">
        <v>25</v>
      </c>
      <c r="D341" s="3" t="s">
        <v>1708</v>
      </c>
      <c r="E341" s="3" t="s">
        <v>1709</v>
      </c>
      <c r="F341" s="3" t="s">
        <v>1710</v>
      </c>
      <c r="G341" s="3" t="s">
        <v>1711</v>
      </c>
      <c r="H341" s="3" t="s">
        <v>1712</v>
      </c>
      <c r="I341" s="3" t="s">
        <v>1665</v>
      </c>
      <c r="J341" s="3">
        <v>1</v>
      </c>
      <c r="K341" s="2" t="s">
        <v>1666</v>
      </c>
      <c r="L341" s="2" t="s">
        <v>73</v>
      </c>
      <c r="M341" s="3">
        <v>17.29</v>
      </c>
      <c r="N341" s="3">
        <v>0</v>
      </c>
      <c r="O341" s="3" t="s">
        <v>34</v>
      </c>
    </row>
    <row r="342" spans="1:15" x14ac:dyDescent="0.25">
      <c r="A342" s="1">
        <v>332</v>
      </c>
      <c r="B342" t="s">
        <v>1713</v>
      </c>
      <c r="C342" s="3" t="s">
        <v>25</v>
      </c>
      <c r="D342" s="3" t="s">
        <v>1708</v>
      </c>
      <c r="E342" s="3" t="s">
        <v>1714</v>
      </c>
      <c r="F342" s="3" t="s">
        <v>1710</v>
      </c>
      <c r="G342" s="3" t="s">
        <v>1715</v>
      </c>
      <c r="H342" s="3" t="s">
        <v>1670</v>
      </c>
      <c r="I342" s="3" t="s">
        <v>1671</v>
      </c>
      <c r="J342" s="3">
        <v>1</v>
      </c>
      <c r="K342" s="2" t="s">
        <v>1355</v>
      </c>
      <c r="L342" s="2" t="s">
        <v>1494</v>
      </c>
      <c r="M342" s="3">
        <v>15</v>
      </c>
      <c r="N342" s="3">
        <v>0</v>
      </c>
      <c r="O342" s="3" t="s">
        <v>34</v>
      </c>
    </row>
    <row r="343" spans="1:15" x14ac:dyDescent="0.25">
      <c r="A343" s="1">
        <v>333</v>
      </c>
      <c r="B343" t="s">
        <v>1716</v>
      </c>
      <c r="C343" s="3" t="s">
        <v>25</v>
      </c>
      <c r="D343" s="3" t="s">
        <v>1717</v>
      </c>
      <c r="E343" s="3" t="s">
        <v>1718</v>
      </c>
      <c r="F343" s="3" t="s">
        <v>1719</v>
      </c>
      <c r="G343" s="3" t="s">
        <v>1720</v>
      </c>
      <c r="H343" s="3" t="s">
        <v>1721</v>
      </c>
      <c r="I343" s="3" t="s">
        <v>1722</v>
      </c>
      <c r="J343" s="3">
        <v>4</v>
      </c>
      <c r="K343" s="2" t="s">
        <v>942</v>
      </c>
      <c r="L343" s="2" t="s">
        <v>1723</v>
      </c>
      <c r="M343" s="3">
        <v>43.71</v>
      </c>
      <c r="N343" s="3">
        <v>0</v>
      </c>
      <c r="O343" s="3" t="s">
        <v>34</v>
      </c>
    </row>
    <row r="344" spans="1:15" x14ac:dyDescent="0.25">
      <c r="A344" s="1">
        <v>334</v>
      </c>
      <c r="B344" t="s">
        <v>1724</v>
      </c>
      <c r="C344" s="3" t="s">
        <v>25</v>
      </c>
      <c r="D344" s="3" t="s">
        <v>239</v>
      </c>
      <c r="E344" s="3" t="s">
        <v>1725</v>
      </c>
      <c r="F344" s="3" t="s">
        <v>1726</v>
      </c>
      <c r="G344" s="3" t="s">
        <v>1727</v>
      </c>
      <c r="H344" s="3" t="s">
        <v>1728</v>
      </c>
      <c r="I344" s="3" t="s">
        <v>1454</v>
      </c>
      <c r="J344" s="3">
        <v>2</v>
      </c>
      <c r="K344" s="2" t="s">
        <v>1666</v>
      </c>
      <c r="L344" s="2" t="s">
        <v>73</v>
      </c>
      <c r="M344" s="3">
        <v>17.29</v>
      </c>
      <c r="N344" s="3">
        <v>0</v>
      </c>
      <c r="O344" s="3" t="s">
        <v>34</v>
      </c>
    </row>
    <row r="345" spans="1:15" x14ac:dyDescent="0.25">
      <c r="A345" s="1">
        <v>335</v>
      </c>
      <c r="B345" t="s">
        <v>1729</v>
      </c>
      <c r="C345" s="3" t="s">
        <v>25</v>
      </c>
      <c r="D345" s="3" t="s">
        <v>1717</v>
      </c>
      <c r="E345" s="3" t="s">
        <v>1730</v>
      </c>
      <c r="F345" s="3" t="s">
        <v>1731</v>
      </c>
      <c r="G345" s="3" t="s">
        <v>1732</v>
      </c>
      <c r="H345" s="3" t="s">
        <v>1733</v>
      </c>
      <c r="I345" s="3" t="s">
        <v>72</v>
      </c>
      <c r="J345" s="3">
        <v>1</v>
      </c>
      <c r="K345" s="2" t="s">
        <v>1666</v>
      </c>
      <c r="L345" s="2" t="s">
        <v>1246</v>
      </c>
      <c r="M345" s="3">
        <v>4.29</v>
      </c>
      <c r="N345" s="3">
        <v>0</v>
      </c>
      <c r="O345" s="3" t="s">
        <v>34</v>
      </c>
    </row>
    <row r="346" spans="1:15" x14ac:dyDescent="0.25">
      <c r="A346" s="1">
        <v>336</v>
      </c>
      <c r="B346" t="s">
        <v>1734</v>
      </c>
      <c r="C346" s="3" t="s">
        <v>25</v>
      </c>
      <c r="D346" s="3" t="s">
        <v>1717</v>
      </c>
      <c r="E346" s="3" t="s">
        <v>1735</v>
      </c>
      <c r="F346" s="3" t="s">
        <v>1736</v>
      </c>
      <c r="G346" s="3" t="s">
        <v>1737</v>
      </c>
      <c r="H346" s="3" t="s">
        <v>1738</v>
      </c>
      <c r="I346" s="3" t="s">
        <v>1432</v>
      </c>
      <c r="J346" s="3">
        <v>2</v>
      </c>
      <c r="K346" s="2" t="s">
        <v>1666</v>
      </c>
      <c r="L346" s="2" t="s">
        <v>1586</v>
      </c>
      <c r="M346" s="3">
        <v>21.57</v>
      </c>
      <c r="N346" s="3">
        <v>0</v>
      </c>
      <c r="O346" s="3" t="s">
        <v>34</v>
      </c>
    </row>
    <row r="347" spans="1:15" x14ac:dyDescent="0.25">
      <c r="A347" s="1">
        <v>337</v>
      </c>
      <c r="B347" t="s">
        <v>1739</v>
      </c>
      <c r="C347" s="3" t="s">
        <v>25</v>
      </c>
      <c r="D347" s="3" t="s">
        <v>1717</v>
      </c>
      <c r="E347" s="3" t="s">
        <v>1740</v>
      </c>
      <c r="F347" s="3" t="s">
        <v>1741</v>
      </c>
      <c r="G347" s="3" t="s">
        <v>1742</v>
      </c>
      <c r="H347" s="3" t="s">
        <v>1743</v>
      </c>
      <c r="I347" s="3" t="s">
        <v>1744</v>
      </c>
      <c r="J347" s="3">
        <v>3</v>
      </c>
      <c r="K347" s="2" t="s">
        <v>1477</v>
      </c>
      <c r="L347" s="2" t="s">
        <v>1074</v>
      </c>
      <c r="M347" s="3">
        <v>30.43</v>
      </c>
      <c r="N347" s="3">
        <v>0</v>
      </c>
      <c r="O347" s="3" t="s">
        <v>34</v>
      </c>
    </row>
    <row r="348" spans="1:15" x14ac:dyDescent="0.25">
      <c r="A348" s="1">
        <v>338</v>
      </c>
      <c r="B348" t="s">
        <v>1745</v>
      </c>
      <c r="C348" s="3" t="s">
        <v>25</v>
      </c>
      <c r="D348" s="3" t="s">
        <v>1717</v>
      </c>
      <c r="E348" s="3" t="s">
        <v>1746</v>
      </c>
      <c r="F348" s="3" t="s">
        <v>1747</v>
      </c>
      <c r="G348" s="3" t="s">
        <v>1748</v>
      </c>
      <c r="H348" s="3" t="s">
        <v>1749</v>
      </c>
      <c r="I348" s="3" t="s">
        <v>1611</v>
      </c>
      <c r="J348" s="3">
        <v>3</v>
      </c>
      <c r="K348" s="2" t="s">
        <v>1477</v>
      </c>
      <c r="L348" s="2" t="s">
        <v>1074</v>
      </c>
      <c r="M348" s="3">
        <v>30.43</v>
      </c>
      <c r="N348" s="3">
        <v>0</v>
      </c>
      <c r="O348" s="3" t="s">
        <v>34</v>
      </c>
    </row>
    <row r="349" spans="1:15" x14ac:dyDescent="0.25">
      <c r="A349" s="1">
        <v>339</v>
      </c>
      <c r="B349" t="s">
        <v>1750</v>
      </c>
      <c r="C349" s="3" t="s">
        <v>25</v>
      </c>
      <c r="D349" s="3" t="s">
        <v>1717</v>
      </c>
      <c r="E349" s="3" t="s">
        <v>1751</v>
      </c>
      <c r="F349" s="3" t="s">
        <v>1752</v>
      </c>
      <c r="G349" s="3" t="s">
        <v>1753</v>
      </c>
      <c r="H349" s="3" t="s">
        <v>1754</v>
      </c>
      <c r="I349" s="3" t="s">
        <v>1755</v>
      </c>
      <c r="J349" s="3">
        <v>1</v>
      </c>
      <c r="K349" s="2" t="s">
        <v>1666</v>
      </c>
      <c r="L349" s="2" t="s">
        <v>73</v>
      </c>
      <c r="M349" s="3">
        <v>17.29</v>
      </c>
      <c r="N349" s="3">
        <v>0</v>
      </c>
      <c r="O349" s="3" t="s">
        <v>34</v>
      </c>
    </row>
    <row r="350" spans="1:15" x14ac:dyDescent="0.25">
      <c r="A350" s="1">
        <v>340</v>
      </c>
      <c r="B350" t="s">
        <v>1756</v>
      </c>
      <c r="C350" s="3" t="s">
        <v>25</v>
      </c>
      <c r="D350" s="3" t="s">
        <v>36</v>
      </c>
      <c r="E350" s="3" t="s">
        <v>1757</v>
      </c>
      <c r="F350" s="3" t="s">
        <v>1758</v>
      </c>
      <c r="G350" s="3" t="s">
        <v>1759</v>
      </c>
      <c r="H350" s="3" t="s">
        <v>1760</v>
      </c>
      <c r="I350" s="3" t="s">
        <v>72</v>
      </c>
      <c r="J350" s="3">
        <v>1</v>
      </c>
      <c r="K350" s="2" t="s">
        <v>1666</v>
      </c>
      <c r="L350" s="2" t="s">
        <v>1494</v>
      </c>
      <c r="M350" s="3">
        <v>8.57</v>
      </c>
      <c r="N350" s="3">
        <v>0</v>
      </c>
      <c r="O350" s="3" t="s">
        <v>34</v>
      </c>
    </row>
    <row r="351" spans="1:15" x14ac:dyDescent="0.25">
      <c r="A351" s="1">
        <v>341</v>
      </c>
      <c r="B351" t="s">
        <v>1761</v>
      </c>
      <c r="C351" s="3" t="s">
        <v>25</v>
      </c>
      <c r="D351" s="3" t="s">
        <v>36</v>
      </c>
      <c r="E351" s="3" t="s">
        <v>1762</v>
      </c>
      <c r="F351" s="3" t="s">
        <v>1763</v>
      </c>
      <c r="G351" s="3" t="s">
        <v>1764</v>
      </c>
      <c r="H351" s="3" t="s">
        <v>1765</v>
      </c>
      <c r="I351" s="3" t="s">
        <v>72</v>
      </c>
      <c r="J351" s="3">
        <v>1</v>
      </c>
      <c r="K351" s="2" t="s">
        <v>1666</v>
      </c>
      <c r="L351" s="2" t="s">
        <v>1494</v>
      </c>
      <c r="M351" s="3">
        <v>8.57</v>
      </c>
      <c r="N351" s="3">
        <v>0</v>
      </c>
      <c r="O351" s="3" t="s">
        <v>34</v>
      </c>
    </row>
    <row r="352" spans="1:15" x14ac:dyDescent="0.25">
      <c r="A352" s="1">
        <v>342</v>
      </c>
      <c r="B352" t="s">
        <v>1766</v>
      </c>
      <c r="C352" s="3" t="s">
        <v>25</v>
      </c>
      <c r="D352" s="3" t="s">
        <v>36</v>
      </c>
      <c r="E352" s="3" t="s">
        <v>1767</v>
      </c>
      <c r="F352" s="3" t="s">
        <v>1763</v>
      </c>
      <c r="G352" s="3" t="s">
        <v>1768</v>
      </c>
      <c r="H352" s="3" t="s">
        <v>1769</v>
      </c>
      <c r="I352" s="3" t="s">
        <v>72</v>
      </c>
      <c r="J352" s="3">
        <v>1</v>
      </c>
      <c r="K352" s="2" t="s">
        <v>1477</v>
      </c>
      <c r="L352" s="2" t="s">
        <v>1494</v>
      </c>
      <c r="M352" s="3">
        <v>4.1399999999999997</v>
      </c>
      <c r="N352" s="3">
        <v>0</v>
      </c>
      <c r="O352" s="3" t="s">
        <v>34</v>
      </c>
    </row>
    <row r="353" spans="1:15" x14ac:dyDescent="0.25">
      <c r="A353" s="1">
        <v>343</v>
      </c>
      <c r="B353" t="s">
        <v>1770</v>
      </c>
      <c r="C353" s="3" t="s">
        <v>25</v>
      </c>
      <c r="D353" s="3" t="s">
        <v>36</v>
      </c>
      <c r="E353" s="3" t="s">
        <v>1771</v>
      </c>
      <c r="F353" s="3" t="s">
        <v>1772</v>
      </c>
      <c r="G353" s="3" t="s">
        <v>1773</v>
      </c>
      <c r="H353" s="3" t="s">
        <v>1774</v>
      </c>
      <c r="I353" s="3" t="s">
        <v>72</v>
      </c>
      <c r="J353" s="3">
        <v>1</v>
      </c>
      <c r="K353" s="2" t="s">
        <v>1477</v>
      </c>
      <c r="L353" s="2" t="s">
        <v>1494</v>
      </c>
      <c r="M353" s="3">
        <v>4.1399999999999997</v>
      </c>
      <c r="N353" s="3">
        <v>0</v>
      </c>
      <c r="O353" s="3" t="s">
        <v>34</v>
      </c>
    </row>
    <row r="354" spans="1:15" x14ac:dyDescent="0.25">
      <c r="A354" s="1">
        <v>344</v>
      </c>
      <c r="B354" t="s">
        <v>1775</v>
      </c>
      <c r="C354" s="3" t="s">
        <v>25</v>
      </c>
      <c r="D354" s="3" t="s">
        <v>1044</v>
      </c>
      <c r="E354" s="3" t="s">
        <v>1776</v>
      </c>
      <c r="F354" s="3" t="s">
        <v>1777</v>
      </c>
      <c r="G354" s="3" t="s">
        <v>1778</v>
      </c>
      <c r="H354" s="3" t="s">
        <v>1779</v>
      </c>
      <c r="I354" s="3" t="s">
        <v>1780</v>
      </c>
      <c r="J354" s="3">
        <v>1</v>
      </c>
      <c r="K354" s="2" t="s">
        <v>1666</v>
      </c>
      <c r="L354" s="2" t="s">
        <v>73</v>
      </c>
      <c r="M354" s="3">
        <v>17.29</v>
      </c>
      <c r="N354" s="3">
        <v>0</v>
      </c>
      <c r="O354" s="3" t="s">
        <v>34</v>
      </c>
    </row>
    <row r="355" spans="1:15" x14ac:dyDescent="0.25">
      <c r="A355" s="1">
        <v>345</v>
      </c>
      <c r="B355" t="s">
        <v>1781</v>
      </c>
      <c r="C355" s="3" t="s">
        <v>25</v>
      </c>
      <c r="D355" s="3" t="s">
        <v>1044</v>
      </c>
      <c r="E355" s="3" t="s">
        <v>1782</v>
      </c>
      <c r="F355" s="3" t="s">
        <v>1783</v>
      </c>
      <c r="G355" s="3" t="s">
        <v>1784</v>
      </c>
      <c r="H355" s="3" t="s">
        <v>1785</v>
      </c>
      <c r="I355" s="3" t="s">
        <v>1622</v>
      </c>
      <c r="J355" s="3">
        <v>3</v>
      </c>
      <c r="K355" s="2" t="s">
        <v>1246</v>
      </c>
      <c r="L355" s="2" t="s">
        <v>1723</v>
      </c>
      <c r="M355" s="3">
        <v>39.29</v>
      </c>
      <c r="N355" s="3">
        <v>0</v>
      </c>
      <c r="O355" s="3" t="s">
        <v>34</v>
      </c>
    </row>
    <row r="356" spans="1:15" x14ac:dyDescent="0.25">
      <c r="A356" s="1">
        <v>346</v>
      </c>
      <c r="B356" t="s">
        <v>1786</v>
      </c>
      <c r="C356" s="3" t="s">
        <v>25</v>
      </c>
      <c r="D356" s="3" t="s">
        <v>1044</v>
      </c>
      <c r="E356" s="3" t="s">
        <v>1787</v>
      </c>
      <c r="F356" s="3" t="s">
        <v>1788</v>
      </c>
      <c r="G356" s="3" t="s">
        <v>1789</v>
      </c>
      <c r="H356" s="3" t="s">
        <v>1790</v>
      </c>
      <c r="I356" s="3" t="s">
        <v>1700</v>
      </c>
      <c r="J356" s="3">
        <v>2</v>
      </c>
      <c r="K356" s="2" t="s">
        <v>1173</v>
      </c>
      <c r="L356" s="2" t="s">
        <v>73</v>
      </c>
      <c r="M356" s="3">
        <v>21.29</v>
      </c>
      <c r="N356" s="3">
        <v>0</v>
      </c>
      <c r="O356" s="3" t="s">
        <v>34</v>
      </c>
    </row>
    <row r="357" spans="1:15" x14ac:dyDescent="0.25">
      <c r="A357" s="1">
        <v>347</v>
      </c>
      <c r="B357" t="s">
        <v>1791</v>
      </c>
      <c r="C357" s="3" t="s">
        <v>25</v>
      </c>
      <c r="D357" s="3" t="s">
        <v>36</v>
      </c>
      <c r="E357" s="3" t="s">
        <v>1792</v>
      </c>
      <c r="F357" s="3" t="s">
        <v>1793</v>
      </c>
      <c r="G357" s="3" t="s">
        <v>1794</v>
      </c>
      <c r="H357" s="3" t="s">
        <v>1795</v>
      </c>
      <c r="I357" s="3" t="s">
        <v>1087</v>
      </c>
      <c r="J357" s="3">
        <v>4</v>
      </c>
      <c r="K357" s="2" t="s">
        <v>1796</v>
      </c>
      <c r="L357" s="2" t="s">
        <v>1797</v>
      </c>
      <c r="M357" s="3">
        <v>39.29</v>
      </c>
      <c r="N357" s="3">
        <v>0</v>
      </c>
      <c r="O357" s="3" t="s">
        <v>34</v>
      </c>
    </row>
    <row r="358" spans="1:15" x14ac:dyDescent="0.25">
      <c r="A358" s="1">
        <v>348</v>
      </c>
      <c r="B358" t="s">
        <v>1798</v>
      </c>
      <c r="C358" s="3" t="s">
        <v>25</v>
      </c>
      <c r="D358" s="3" t="s">
        <v>1105</v>
      </c>
      <c r="E358" s="3" t="s">
        <v>1799</v>
      </c>
      <c r="F358" s="3" t="s">
        <v>1800</v>
      </c>
      <c r="G358" s="3" t="s">
        <v>1801</v>
      </c>
      <c r="H358" s="3" t="s">
        <v>1802</v>
      </c>
      <c r="I358" s="3" t="s">
        <v>1087</v>
      </c>
      <c r="J358" s="3">
        <v>4</v>
      </c>
      <c r="K358" s="2" t="s">
        <v>1796</v>
      </c>
      <c r="L358" s="2" t="s">
        <v>1797</v>
      </c>
      <c r="M358" s="3">
        <v>39.29</v>
      </c>
      <c r="N358" s="3">
        <v>0</v>
      </c>
      <c r="O358" s="3" t="s">
        <v>34</v>
      </c>
    </row>
    <row r="359" spans="1:15" x14ac:dyDescent="0.25">
      <c r="A359" s="1">
        <v>349</v>
      </c>
      <c r="B359" t="s">
        <v>1803</v>
      </c>
      <c r="C359" s="3" t="s">
        <v>25</v>
      </c>
      <c r="D359" s="3" t="s">
        <v>1105</v>
      </c>
      <c r="E359" s="3" t="s">
        <v>1804</v>
      </c>
      <c r="F359" s="3" t="s">
        <v>1805</v>
      </c>
      <c r="G359" s="3" t="s">
        <v>1806</v>
      </c>
      <c r="H359" s="3" t="s">
        <v>1807</v>
      </c>
      <c r="I359" s="3" t="s">
        <v>1808</v>
      </c>
      <c r="J359" s="3">
        <v>1</v>
      </c>
      <c r="K359" s="2" t="s">
        <v>1173</v>
      </c>
      <c r="L359" s="2" t="s">
        <v>1246</v>
      </c>
      <c r="M359" s="3">
        <v>8.2899999999999991</v>
      </c>
      <c r="N359" s="3">
        <v>0</v>
      </c>
      <c r="O359" s="3" t="s">
        <v>34</v>
      </c>
    </row>
    <row r="360" spans="1:15" x14ac:dyDescent="0.25">
      <c r="A360" s="1">
        <v>350</v>
      </c>
      <c r="B360" t="s">
        <v>1809</v>
      </c>
      <c r="C360" s="3" t="s">
        <v>25</v>
      </c>
      <c r="D360" s="3" t="s">
        <v>1044</v>
      </c>
      <c r="E360" s="3" t="s">
        <v>1810</v>
      </c>
      <c r="F360" s="3" t="s">
        <v>1811</v>
      </c>
      <c r="G360" s="3" t="s">
        <v>1812</v>
      </c>
      <c r="H360" s="3" t="s">
        <v>1813</v>
      </c>
      <c r="I360" s="3" t="s">
        <v>1814</v>
      </c>
      <c r="J360" s="3">
        <v>3</v>
      </c>
      <c r="K360" s="2" t="s">
        <v>1666</v>
      </c>
      <c r="L360" s="2" t="s">
        <v>1225</v>
      </c>
      <c r="M360" s="3">
        <v>13</v>
      </c>
      <c r="N360" s="3">
        <v>0</v>
      </c>
      <c r="O360" s="3" t="s">
        <v>34</v>
      </c>
    </row>
    <row r="361" spans="1:15" x14ac:dyDescent="0.25">
      <c r="A361" s="1">
        <v>351</v>
      </c>
      <c r="B361" t="s">
        <v>1815</v>
      </c>
      <c r="C361" s="3" t="s">
        <v>25</v>
      </c>
      <c r="D361" s="3" t="s">
        <v>1044</v>
      </c>
      <c r="E361" s="3" t="s">
        <v>1816</v>
      </c>
      <c r="F361" s="3" t="s">
        <v>1811</v>
      </c>
      <c r="G361" s="3" t="s">
        <v>1817</v>
      </c>
      <c r="H361" s="3" t="s">
        <v>1818</v>
      </c>
      <c r="I361" s="3" t="s">
        <v>1814</v>
      </c>
      <c r="J361" s="3">
        <v>3</v>
      </c>
      <c r="K361" s="2" t="s">
        <v>1666</v>
      </c>
      <c r="L361" s="2" t="s">
        <v>1225</v>
      </c>
      <c r="M361" s="3">
        <v>13</v>
      </c>
      <c r="N361" s="3">
        <v>0</v>
      </c>
      <c r="O361" s="3" t="s">
        <v>34</v>
      </c>
    </row>
    <row r="362" spans="1:15" x14ac:dyDescent="0.25">
      <c r="A362" s="1">
        <v>352</v>
      </c>
      <c r="B362" t="s">
        <v>1819</v>
      </c>
      <c r="C362" s="3" t="s">
        <v>25</v>
      </c>
      <c r="D362" s="3" t="s">
        <v>1044</v>
      </c>
      <c r="E362" s="3" t="s">
        <v>1820</v>
      </c>
      <c r="F362" s="3" t="s">
        <v>1821</v>
      </c>
      <c r="G362" s="3" t="s">
        <v>1822</v>
      </c>
      <c r="H362" s="3" t="s">
        <v>1823</v>
      </c>
      <c r="I362" s="3" t="s">
        <v>97</v>
      </c>
      <c r="J362" s="3">
        <v>1</v>
      </c>
      <c r="K362" s="2" t="s">
        <v>1666</v>
      </c>
      <c r="L362" s="2" t="s">
        <v>1246</v>
      </c>
      <c r="M362" s="3">
        <v>4.29</v>
      </c>
      <c r="N362" s="3">
        <v>0</v>
      </c>
      <c r="O362" s="3" t="s">
        <v>34</v>
      </c>
    </row>
    <row r="363" spans="1:15" x14ac:dyDescent="0.25">
      <c r="A363" s="1">
        <v>353</v>
      </c>
      <c r="B363" t="s">
        <v>1824</v>
      </c>
      <c r="C363" s="3" t="s">
        <v>25</v>
      </c>
      <c r="D363" s="3" t="s">
        <v>1044</v>
      </c>
      <c r="E363" s="3" t="s">
        <v>1825</v>
      </c>
      <c r="F363" s="3" t="s">
        <v>1826</v>
      </c>
      <c r="G363" s="3" t="s">
        <v>1827</v>
      </c>
      <c r="H363" s="3" t="s">
        <v>1828</v>
      </c>
      <c r="I363" s="3" t="s">
        <v>1829</v>
      </c>
      <c r="J363" s="3">
        <v>1</v>
      </c>
      <c r="K363" s="2" t="s">
        <v>1477</v>
      </c>
      <c r="L363" s="2" t="s">
        <v>1494</v>
      </c>
      <c r="M363" s="3">
        <v>4.1399999999999997</v>
      </c>
      <c r="N363" s="3">
        <v>0</v>
      </c>
      <c r="O363" s="3" t="s">
        <v>34</v>
      </c>
    </row>
    <row r="364" spans="1:15" x14ac:dyDescent="0.25">
      <c r="A364" s="1">
        <v>354</v>
      </c>
      <c r="B364" t="s">
        <v>1830</v>
      </c>
      <c r="C364" s="3" t="s">
        <v>25</v>
      </c>
      <c r="D364" s="3" t="s">
        <v>1044</v>
      </c>
      <c r="E364" s="3" t="s">
        <v>1831</v>
      </c>
      <c r="F364" s="3" t="s">
        <v>46</v>
      </c>
      <c r="G364" s="3" t="s">
        <v>1832</v>
      </c>
      <c r="H364" s="3" t="s">
        <v>1833</v>
      </c>
      <c r="I364" s="3" t="s">
        <v>1432</v>
      </c>
      <c r="J364" s="3">
        <v>2</v>
      </c>
      <c r="K364" s="2" t="s">
        <v>1088</v>
      </c>
      <c r="L364" s="2" t="s">
        <v>1797</v>
      </c>
      <c r="M364" s="3">
        <v>28.29</v>
      </c>
      <c r="N364" s="3">
        <v>0</v>
      </c>
      <c r="O364" s="3" t="s">
        <v>34</v>
      </c>
    </row>
    <row r="365" spans="1:15" x14ac:dyDescent="0.25">
      <c r="A365" s="1">
        <v>355</v>
      </c>
      <c r="B365" t="s">
        <v>1834</v>
      </c>
      <c r="C365" s="3" t="s">
        <v>25</v>
      </c>
      <c r="D365" s="3" t="s">
        <v>1044</v>
      </c>
      <c r="E365" s="3" t="s">
        <v>1835</v>
      </c>
      <c r="F365" s="3" t="s">
        <v>1836</v>
      </c>
      <c r="G365" s="3" t="s">
        <v>1837</v>
      </c>
      <c r="H365" s="3" t="s">
        <v>1838</v>
      </c>
      <c r="I365" s="3" t="s">
        <v>72</v>
      </c>
      <c r="J365" s="3">
        <v>1</v>
      </c>
      <c r="K365" s="2" t="s">
        <v>1666</v>
      </c>
      <c r="L365" s="2" t="s">
        <v>73</v>
      </c>
      <c r="M365" s="3">
        <v>17.29</v>
      </c>
      <c r="N365" s="3">
        <v>0</v>
      </c>
      <c r="O365" s="3" t="s">
        <v>34</v>
      </c>
    </row>
    <row r="366" spans="1:15" x14ac:dyDescent="0.25">
      <c r="A366" s="1">
        <v>356</v>
      </c>
      <c r="B366" t="s">
        <v>1839</v>
      </c>
      <c r="C366" s="3" t="s">
        <v>25</v>
      </c>
      <c r="D366" s="3" t="s">
        <v>1044</v>
      </c>
      <c r="E366" s="3" t="s">
        <v>1840</v>
      </c>
      <c r="F366" s="3" t="s">
        <v>1841</v>
      </c>
      <c r="G366" s="3" t="s">
        <v>1842</v>
      </c>
      <c r="H366" s="3" t="s">
        <v>1843</v>
      </c>
      <c r="I366" s="3" t="s">
        <v>1087</v>
      </c>
      <c r="J366" s="3">
        <v>4</v>
      </c>
      <c r="K366" s="2" t="s">
        <v>1796</v>
      </c>
      <c r="L366" s="2" t="s">
        <v>1797</v>
      </c>
      <c r="M366" s="3">
        <v>39.29</v>
      </c>
      <c r="N366" s="3">
        <v>0</v>
      </c>
      <c r="O366" s="3" t="s">
        <v>34</v>
      </c>
    </row>
    <row r="367" spans="1:15" x14ac:dyDescent="0.25">
      <c r="A367" s="1">
        <v>357</v>
      </c>
      <c r="B367" t="s">
        <v>1844</v>
      </c>
      <c r="C367" s="3" t="s">
        <v>25</v>
      </c>
      <c r="D367" s="3" t="s">
        <v>1044</v>
      </c>
      <c r="E367" s="3" t="s">
        <v>1845</v>
      </c>
      <c r="F367" s="3" t="s">
        <v>1846</v>
      </c>
      <c r="G367" s="3" t="s">
        <v>1847</v>
      </c>
      <c r="H367" s="3" t="s">
        <v>1848</v>
      </c>
      <c r="I367" s="3" t="s">
        <v>1262</v>
      </c>
      <c r="J367" s="3">
        <v>1</v>
      </c>
      <c r="K367" s="2" t="s">
        <v>1666</v>
      </c>
      <c r="L367" s="2" t="s">
        <v>1140</v>
      </c>
      <c r="M367" s="3">
        <v>4.1399999999999997</v>
      </c>
      <c r="N367" s="3">
        <v>0</v>
      </c>
      <c r="O367" s="3" t="s">
        <v>34</v>
      </c>
    </row>
    <row r="368" spans="1:15" x14ac:dyDescent="0.25">
      <c r="A368" s="1">
        <v>358</v>
      </c>
      <c r="B368" t="s">
        <v>1849</v>
      </c>
      <c r="C368" s="3" t="s">
        <v>25</v>
      </c>
      <c r="D368" s="3" t="s">
        <v>1044</v>
      </c>
      <c r="E368" s="3" t="s">
        <v>1850</v>
      </c>
      <c r="F368" s="3" t="s">
        <v>1846</v>
      </c>
      <c r="G368" s="3" t="s">
        <v>1851</v>
      </c>
      <c r="H368" s="3" t="s">
        <v>1852</v>
      </c>
      <c r="I368" s="3" t="s">
        <v>1361</v>
      </c>
      <c r="J368" s="3">
        <v>3</v>
      </c>
      <c r="K368" s="2" t="s">
        <v>1666</v>
      </c>
      <c r="L368" s="2" t="s">
        <v>1225</v>
      </c>
      <c r="M368" s="3">
        <v>13</v>
      </c>
      <c r="N368" s="3">
        <v>0</v>
      </c>
      <c r="O368" s="3" t="s">
        <v>34</v>
      </c>
    </row>
    <row r="369" spans="1:15" x14ac:dyDescent="0.25">
      <c r="A369" s="1">
        <v>359</v>
      </c>
      <c r="B369" t="s">
        <v>1853</v>
      </c>
      <c r="C369" s="3" t="s">
        <v>25</v>
      </c>
      <c r="D369" s="3" t="s">
        <v>1044</v>
      </c>
      <c r="E369" s="3" t="s">
        <v>1854</v>
      </c>
      <c r="F369" s="3" t="s">
        <v>1846</v>
      </c>
      <c r="G369" s="3" t="s">
        <v>1855</v>
      </c>
      <c r="H369" s="3" t="s">
        <v>1856</v>
      </c>
      <c r="I369" s="3" t="s">
        <v>1857</v>
      </c>
      <c r="J369" s="3">
        <v>1</v>
      </c>
      <c r="K369" s="2" t="s">
        <v>1666</v>
      </c>
      <c r="L369" s="2" t="s">
        <v>1074</v>
      </c>
      <c r="M369" s="3">
        <v>34.86</v>
      </c>
      <c r="N369" s="3">
        <v>0</v>
      </c>
      <c r="O369" s="3" t="s">
        <v>34</v>
      </c>
    </row>
    <row r="370" spans="1:15" x14ac:dyDescent="0.25">
      <c r="A370" s="1">
        <v>360</v>
      </c>
      <c r="B370" t="s">
        <v>1858</v>
      </c>
      <c r="C370" s="3" t="s">
        <v>25</v>
      </c>
      <c r="D370" s="3" t="s">
        <v>1044</v>
      </c>
      <c r="E370" s="3" t="s">
        <v>1859</v>
      </c>
      <c r="F370" s="3" t="s">
        <v>1860</v>
      </c>
      <c r="G370" s="3" t="s">
        <v>1861</v>
      </c>
      <c r="H370" s="3" t="s">
        <v>1862</v>
      </c>
      <c r="I370" s="3" t="s">
        <v>543</v>
      </c>
      <c r="J370" s="3">
        <v>1</v>
      </c>
      <c r="K370" s="2" t="s">
        <v>1173</v>
      </c>
      <c r="L370" s="2" t="s">
        <v>1246</v>
      </c>
      <c r="M370" s="3">
        <v>8.2899999999999991</v>
      </c>
      <c r="N370" s="3">
        <v>0</v>
      </c>
      <c r="O370" s="3" t="s">
        <v>34</v>
      </c>
    </row>
    <row r="371" spans="1:15" x14ac:dyDescent="0.25">
      <c r="A371" s="1">
        <v>361</v>
      </c>
      <c r="B371" t="s">
        <v>1863</v>
      </c>
      <c r="C371" s="3" t="s">
        <v>25</v>
      </c>
      <c r="D371" s="3" t="s">
        <v>1076</v>
      </c>
      <c r="E371" s="3" t="s">
        <v>1864</v>
      </c>
      <c r="F371" s="3" t="s">
        <v>1865</v>
      </c>
      <c r="G371" s="3" t="s">
        <v>1866</v>
      </c>
      <c r="H371" s="3" t="s">
        <v>1867</v>
      </c>
      <c r="I371" s="3" t="s">
        <v>1622</v>
      </c>
      <c r="J371" s="3">
        <v>3</v>
      </c>
      <c r="K371" s="2" t="s">
        <v>1796</v>
      </c>
      <c r="L371" s="2" t="s">
        <v>1128</v>
      </c>
      <c r="M371" s="3">
        <v>26.14</v>
      </c>
      <c r="N371" s="3">
        <v>0</v>
      </c>
      <c r="O371" s="3" t="s">
        <v>34</v>
      </c>
    </row>
    <row r="372" spans="1:15" x14ac:dyDescent="0.25">
      <c r="A372" s="1">
        <v>362</v>
      </c>
      <c r="B372" t="s">
        <v>1868</v>
      </c>
      <c r="C372" s="3" t="s">
        <v>25</v>
      </c>
      <c r="D372" s="3" t="s">
        <v>1869</v>
      </c>
      <c r="E372" s="3" t="s">
        <v>1870</v>
      </c>
      <c r="F372" s="3" t="s">
        <v>1871</v>
      </c>
      <c r="G372" s="3" t="s">
        <v>1872</v>
      </c>
      <c r="H372" s="3" t="s">
        <v>1873</v>
      </c>
      <c r="I372" s="3" t="s">
        <v>72</v>
      </c>
      <c r="J372" s="3">
        <v>2</v>
      </c>
      <c r="K372" s="2" t="s">
        <v>1246</v>
      </c>
      <c r="L372" s="2" t="s">
        <v>143</v>
      </c>
      <c r="M372" s="3">
        <v>17.43</v>
      </c>
      <c r="N372" s="3">
        <v>0</v>
      </c>
      <c r="O372" s="3" t="s">
        <v>34</v>
      </c>
    </row>
    <row r="373" spans="1:15" x14ac:dyDescent="0.25">
      <c r="A373" s="1">
        <v>363</v>
      </c>
      <c r="B373" t="s">
        <v>1874</v>
      </c>
      <c r="C373" s="3" t="s">
        <v>25</v>
      </c>
      <c r="D373" s="3" t="s">
        <v>1118</v>
      </c>
      <c r="E373" s="3" t="s">
        <v>1875</v>
      </c>
      <c r="F373" s="3" t="s">
        <v>1876</v>
      </c>
      <c r="G373" s="3" t="s">
        <v>1877</v>
      </c>
      <c r="H373" s="3" t="s">
        <v>1878</v>
      </c>
      <c r="I373" s="3" t="s">
        <v>72</v>
      </c>
      <c r="J373" s="3">
        <v>1</v>
      </c>
      <c r="K373" s="2" t="s">
        <v>1666</v>
      </c>
      <c r="L373" s="2" t="s">
        <v>73</v>
      </c>
      <c r="M373" s="3">
        <v>17.29</v>
      </c>
      <c r="N373" s="3">
        <v>0</v>
      </c>
      <c r="O373" s="3" t="s">
        <v>34</v>
      </c>
    </row>
    <row r="374" spans="1:15" x14ac:dyDescent="0.25">
      <c r="A374" s="1">
        <v>364</v>
      </c>
      <c r="B374" t="s">
        <v>1879</v>
      </c>
      <c r="C374" s="3" t="s">
        <v>25</v>
      </c>
      <c r="D374" s="3" t="s">
        <v>1044</v>
      </c>
      <c r="E374" s="3" t="s">
        <v>1880</v>
      </c>
      <c r="F374" s="3" t="s">
        <v>1881</v>
      </c>
      <c r="G374" s="3" t="s">
        <v>1882</v>
      </c>
      <c r="H374" s="3" t="s">
        <v>1883</v>
      </c>
      <c r="I374" s="3" t="s">
        <v>1884</v>
      </c>
      <c r="J374" s="3">
        <v>4</v>
      </c>
      <c r="K374" s="2" t="s">
        <v>1666</v>
      </c>
      <c r="L374" s="2" t="s">
        <v>1885</v>
      </c>
      <c r="M374" s="3">
        <v>26.14</v>
      </c>
      <c r="N374" s="3">
        <v>0</v>
      </c>
      <c r="O374" s="3" t="s">
        <v>34</v>
      </c>
    </row>
    <row r="375" spans="1:15" x14ac:dyDescent="0.25">
      <c r="A375" s="1">
        <v>365</v>
      </c>
      <c r="B375" t="s">
        <v>1886</v>
      </c>
      <c r="C375" s="3" t="s">
        <v>25</v>
      </c>
      <c r="D375" s="3" t="s">
        <v>1044</v>
      </c>
      <c r="E375" s="3" t="s">
        <v>1887</v>
      </c>
      <c r="F375" s="3" t="s">
        <v>1888</v>
      </c>
      <c r="G375" s="3" t="s">
        <v>1889</v>
      </c>
      <c r="H375" s="3" t="s">
        <v>1890</v>
      </c>
      <c r="I375" s="3" t="s">
        <v>72</v>
      </c>
      <c r="J375" s="3">
        <v>1</v>
      </c>
      <c r="K375" s="2" t="s">
        <v>1666</v>
      </c>
      <c r="L375" s="2" t="s">
        <v>1246</v>
      </c>
      <c r="M375" s="3">
        <v>4.29</v>
      </c>
      <c r="N375" s="3">
        <v>0</v>
      </c>
      <c r="O375" s="3" t="s">
        <v>34</v>
      </c>
    </row>
    <row r="376" spans="1:15" x14ac:dyDescent="0.25">
      <c r="A376" s="1">
        <v>366</v>
      </c>
      <c r="B376" t="s">
        <v>1891</v>
      </c>
      <c r="C376" s="3" t="s">
        <v>25</v>
      </c>
      <c r="D376" s="3" t="s">
        <v>1044</v>
      </c>
      <c r="E376" s="3" t="s">
        <v>1892</v>
      </c>
      <c r="F376" s="3" t="s">
        <v>1893</v>
      </c>
      <c r="G376" s="3" t="s">
        <v>1894</v>
      </c>
      <c r="H376" s="3" t="s">
        <v>1895</v>
      </c>
      <c r="I376" s="3" t="s">
        <v>1884</v>
      </c>
      <c r="J376" s="3">
        <v>4</v>
      </c>
      <c r="K376" s="2" t="s">
        <v>1666</v>
      </c>
      <c r="L376" s="2" t="s">
        <v>1165</v>
      </c>
      <c r="M376" s="3">
        <v>30.43</v>
      </c>
      <c r="N376" s="3">
        <v>0</v>
      </c>
      <c r="O376" s="3" t="s">
        <v>34</v>
      </c>
    </row>
    <row r="377" spans="1:15" x14ac:dyDescent="0.25">
      <c r="A377" s="1">
        <v>367</v>
      </c>
      <c r="B377" t="s">
        <v>1896</v>
      </c>
      <c r="C377" s="3" t="s">
        <v>25</v>
      </c>
      <c r="D377" s="3" t="s">
        <v>1897</v>
      </c>
      <c r="E377" s="3" t="s">
        <v>1898</v>
      </c>
      <c r="F377" s="3" t="s">
        <v>1899</v>
      </c>
      <c r="G377" s="3" t="s">
        <v>1900</v>
      </c>
      <c r="H377" s="3" t="s">
        <v>1901</v>
      </c>
      <c r="I377" s="3" t="s">
        <v>72</v>
      </c>
      <c r="J377" s="3">
        <v>1</v>
      </c>
      <c r="K377" s="2" t="s">
        <v>1477</v>
      </c>
      <c r="L377" s="2" t="s">
        <v>1494</v>
      </c>
      <c r="M377" s="3">
        <v>4</v>
      </c>
      <c r="N377" s="3">
        <v>0</v>
      </c>
      <c r="O377" s="3" t="s">
        <v>34</v>
      </c>
    </row>
    <row r="378" spans="1:15" x14ac:dyDescent="0.25">
      <c r="A378" s="1">
        <v>368</v>
      </c>
      <c r="B378" t="s">
        <v>1902</v>
      </c>
      <c r="C378" s="3" t="s">
        <v>25</v>
      </c>
      <c r="D378" s="3" t="s">
        <v>1044</v>
      </c>
      <c r="E378" s="3" t="s">
        <v>1903</v>
      </c>
      <c r="F378" s="3" t="s">
        <v>1904</v>
      </c>
      <c r="G378" s="3" t="s">
        <v>1905</v>
      </c>
      <c r="H378" s="3" t="s">
        <v>1906</v>
      </c>
      <c r="I378" s="3" t="s">
        <v>72</v>
      </c>
      <c r="J378" s="3">
        <v>1</v>
      </c>
      <c r="K378" s="2" t="s">
        <v>1477</v>
      </c>
      <c r="L378" s="2" t="s">
        <v>1494</v>
      </c>
      <c r="M378" s="3">
        <v>4</v>
      </c>
      <c r="N378" s="3">
        <v>0</v>
      </c>
      <c r="O378" s="3" t="s">
        <v>34</v>
      </c>
    </row>
    <row r="379" spans="1:15" x14ac:dyDescent="0.25">
      <c r="A379" s="1">
        <v>369</v>
      </c>
      <c r="B379" t="s">
        <v>1907</v>
      </c>
      <c r="C379" s="3" t="s">
        <v>25</v>
      </c>
      <c r="D379" s="3" t="s">
        <v>1044</v>
      </c>
      <c r="E379" s="3" t="s">
        <v>1908</v>
      </c>
      <c r="F379" s="3" t="s">
        <v>1909</v>
      </c>
      <c r="G379" s="3" t="s">
        <v>1910</v>
      </c>
      <c r="H379" s="3" t="s">
        <v>1911</v>
      </c>
      <c r="I379" s="3" t="s">
        <v>1087</v>
      </c>
      <c r="J379" s="3">
        <v>3</v>
      </c>
      <c r="K379" s="2" t="s">
        <v>1666</v>
      </c>
      <c r="L379" s="2" t="s">
        <v>1074</v>
      </c>
      <c r="M379" s="3">
        <v>34.86</v>
      </c>
      <c r="N379" s="3">
        <v>0</v>
      </c>
      <c r="O379" s="3" t="s">
        <v>34</v>
      </c>
    </row>
    <row r="351003" spans="1:1" x14ac:dyDescent="0.25">
      <c r="A351003" t="s">
        <v>1912</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79">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79">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79">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79">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79">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79">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7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7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7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7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7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7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400"/>
  <sheetViews>
    <sheetView tabSelected="1" zoomScale="80" zoomScaleNormal="80" workbookViewId="0">
      <selection activeCell="P406" sqref="P406"/>
    </sheetView>
  </sheetViews>
  <sheetFormatPr baseColWidth="10" defaultRowHeight="15" x14ac:dyDescent="0.25"/>
  <cols>
    <col min="1" max="1" width="6.7109375" style="37" customWidth="1"/>
    <col min="2" max="2" width="11.28515625" style="10" customWidth="1"/>
    <col min="3" max="3" width="30.7109375" style="38" customWidth="1"/>
    <col min="4" max="6" width="30.7109375" style="37" customWidth="1"/>
    <col min="7" max="7" width="16.140625" style="39" customWidth="1"/>
    <col min="8" max="8" width="12.7109375" style="37" customWidth="1"/>
    <col min="9" max="9" width="15" style="40" bestFit="1" customWidth="1"/>
    <col min="10" max="10" width="14" style="40" customWidth="1"/>
    <col min="11" max="11" width="11.7109375" style="37" customWidth="1"/>
    <col min="12" max="12" width="12.5703125" style="37" customWidth="1"/>
    <col min="13" max="13" width="13.7109375" style="37" customWidth="1"/>
    <col min="14" max="14" width="16.28515625" style="37" customWidth="1"/>
    <col min="15" max="15" width="12.85546875" style="37" customWidth="1"/>
    <col min="16" max="16" width="13.42578125" style="37" customWidth="1"/>
    <col min="17" max="17" width="14.140625" style="37" customWidth="1"/>
    <col min="18" max="18" width="12" style="37" customWidth="1"/>
    <col min="19" max="20" width="10.7109375" style="37" customWidth="1"/>
    <col min="21" max="21" width="16.5703125" style="37" customWidth="1"/>
    <col min="22" max="256" width="11.42578125" style="37"/>
    <col min="257" max="257" width="6.7109375" style="37" customWidth="1"/>
    <col min="258" max="258" width="11.28515625" style="37" customWidth="1"/>
    <col min="259" max="262" width="30.7109375" style="37" customWidth="1"/>
    <col min="263" max="263" width="16.140625" style="37" customWidth="1"/>
    <col min="264" max="264" width="12.7109375" style="37" customWidth="1"/>
    <col min="265" max="265" width="15" style="37" bestFit="1" customWidth="1"/>
    <col min="266" max="266" width="14" style="37" customWidth="1"/>
    <col min="267" max="267" width="11.7109375" style="37" customWidth="1"/>
    <col min="268" max="268" width="12.5703125" style="37" customWidth="1"/>
    <col min="269" max="269" width="13.7109375" style="37" customWidth="1"/>
    <col min="270" max="270" width="16.28515625" style="37" customWidth="1"/>
    <col min="271" max="271" width="12.85546875" style="37" customWidth="1"/>
    <col min="272" max="272" width="13.42578125" style="37" customWidth="1"/>
    <col min="273" max="273" width="14.140625" style="37" customWidth="1"/>
    <col min="274" max="274" width="12" style="37" customWidth="1"/>
    <col min="275" max="276" width="10.7109375" style="37" customWidth="1"/>
    <col min="277" max="277" width="16.5703125" style="37" customWidth="1"/>
    <col min="278" max="512" width="11.42578125" style="37"/>
    <col min="513" max="513" width="6.7109375" style="37" customWidth="1"/>
    <col min="514" max="514" width="11.28515625" style="37" customWidth="1"/>
    <col min="515" max="518" width="30.7109375" style="37" customWidth="1"/>
    <col min="519" max="519" width="16.140625" style="37" customWidth="1"/>
    <col min="520" max="520" width="12.7109375" style="37" customWidth="1"/>
    <col min="521" max="521" width="15" style="37" bestFit="1" customWidth="1"/>
    <col min="522" max="522" width="14" style="37" customWidth="1"/>
    <col min="523" max="523" width="11.7109375" style="37" customWidth="1"/>
    <col min="524" max="524" width="12.5703125" style="37" customWidth="1"/>
    <col min="525" max="525" width="13.7109375" style="37" customWidth="1"/>
    <col min="526" max="526" width="16.28515625" style="37" customWidth="1"/>
    <col min="527" max="527" width="12.85546875" style="37" customWidth="1"/>
    <col min="528" max="528" width="13.42578125" style="37" customWidth="1"/>
    <col min="529" max="529" width="14.140625" style="37" customWidth="1"/>
    <col min="530" max="530" width="12" style="37" customWidth="1"/>
    <col min="531" max="532" width="10.7109375" style="37" customWidth="1"/>
    <col min="533" max="533" width="16.5703125" style="37" customWidth="1"/>
    <col min="534" max="768" width="11.42578125" style="37"/>
    <col min="769" max="769" width="6.7109375" style="37" customWidth="1"/>
    <col min="770" max="770" width="11.28515625" style="37" customWidth="1"/>
    <col min="771" max="774" width="30.7109375" style="37" customWidth="1"/>
    <col min="775" max="775" width="16.140625" style="37" customWidth="1"/>
    <col min="776" max="776" width="12.7109375" style="37" customWidth="1"/>
    <col min="777" max="777" width="15" style="37" bestFit="1" customWidth="1"/>
    <col min="778" max="778" width="14" style="37" customWidth="1"/>
    <col min="779" max="779" width="11.7109375" style="37" customWidth="1"/>
    <col min="780" max="780" width="12.5703125" style="37" customWidth="1"/>
    <col min="781" max="781" width="13.7109375" style="37" customWidth="1"/>
    <col min="782" max="782" width="16.28515625" style="37" customWidth="1"/>
    <col min="783" max="783" width="12.85546875" style="37" customWidth="1"/>
    <col min="784" max="784" width="13.42578125" style="37" customWidth="1"/>
    <col min="785" max="785" width="14.140625" style="37" customWidth="1"/>
    <col min="786" max="786" width="12" style="37" customWidth="1"/>
    <col min="787" max="788" width="10.7109375" style="37" customWidth="1"/>
    <col min="789" max="789" width="16.5703125" style="37" customWidth="1"/>
    <col min="790" max="1024" width="11.42578125" style="37"/>
    <col min="1025" max="1025" width="6.7109375" style="37" customWidth="1"/>
    <col min="1026" max="1026" width="11.28515625" style="37" customWidth="1"/>
    <col min="1027" max="1030" width="30.7109375" style="37" customWidth="1"/>
    <col min="1031" max="1031" width="16.140625" style="37" customWidth="1"/>
    <col min="1032" max="1032" width="12.7109375" style="37" customWidth="1"/>
    <col min="1033" max="1033" width="15" style="37" bestFit="1" customWidth="1"/>
    <col min="1034" max="1034" width="14" style="37" customWidth="1"/>
    <col min="1035" max="1035" width="11.7109375" style="37" customWidth="1"/>
    <col min="1036" max="1036" width="12.5703125" style="37" customWidth="1"/>
    <col min="1037" max="1037" width="13.7109375" style="37" customWidth="1"/>
    <col min="1038" max="1038" width="16.28515625" style="37" customWidth="1"/>
    <col min="1039" max="1039" width="12.85546875" style="37" customWidth="1"/>
    <col min="1040" max="1040" width="13.42578125" style="37" customWidth="1"/>
    <col min="1041" max="1041" width="14.140625" style="37" customWidth="1"/>
    <col min="1042" max="1042" width="12" style="37" customWidth="1"/>
    <col min="1043" max="1044" width="10.7109375" style="37" customWidth="1"/>
    <col min="1045" max="1045" width="16.5703125" style="37" customWidth="1"/>
    <col min="1046" max="1280" width="11.42578125" style="37"/>
    <col min="1281" max="1281" width="6.7109375" style="37" customWidth="1"/>
    <col min="1282" max="1282" width="11.28515625" style="37" customWidth="1"/>
    <col min="1283" max="1286" width="30.7109375" style="37" customWidth="1"/>
    <col min="1287" max="1287" width="16.140625" style="37" customWidth="1"/>
    <col min="1288" max="1288" width="12.7109375" style="37" customWidth="1"/>
    <col min="1289" max="1289" width="15" style="37" bestFit="1" customWidth="1"/>
    <col min="1290" max="1290" width="14" style="37" customWidth="1"/>
    <col min="1291" max="1291" width="11.7109375" style="37" customWidth="1"/>
    <col min="1292" max="1292" width="12.5703125" style="37" customWidth="1"/>
    <col min="1293" max="1293" width="13.7109375" style="37" customWidth="1"/>
    <col min="1294" max="1294" width="16.28515625" style="37" customWidth="1"/>
    <col min="1295" max="1295" width="12.85546875" style="37" customWidth="1"/>
    <col min="1296" max="1296" width="13.42578125" style="37" customWidth="1"/>
    <col min="1297" max="1297" width="14.140625" style="37" customWidth="1"/>
    <col min="1298" max="1298" width="12" style="37" customWidth="1"/>
    <col min="1299" max="1300" width="10.7109375" style="37" customWidth="1"/>
    <col min="1301" max="1301" width="16.5703125" style="37" customWidth="1"/>
    <col min="1302" max="1536" width="11.42578125" style="37"/>
    <col min="1537" max="1537" width="6.7109375" style="37" customWidth="1"/>
    <col min="1538" max="1538" width="11.28515625" style="37" customWidth="1"/>
    <col min="1539" max="1542" width="30.7109375" style="37" customWidth="1"/>
    <col min="1543" max="1543" width="16.140625" style="37" customWidth="1"/>
    <col min="1544" max="1544" width="12.7109375" style="37" customWidth="1"/>
    <col min="1545" max="1545" width="15" style="37" bestFit="1" customWidth="1"/>
    <col min="1546" max="1546" width="14" style="37" customWidth="1"/>
    <col min="1547" max="1547" width="11.7109375" style="37" customWidth="1"/>
    <col min="1548" max="1548" width="12.5703125" style="37" customWidth="1"/>
    <col min="1549" max="1549" width="13.7109375" style="37" customWidth="1"/>
    <col min="1550" max="1550" width="16.28515625" style="37" customWidth="1"/>
    <col min="1551" max="1551" width="12.85546875" style="37" customWidth="1"/>
    <col min="1552" max="1552" width="13.42578125" style="37" customWidth="1"/>
    <col min="1553" max="1553" width="14.140625" style="37" customWidth="1"/>
    <col min="1554" max="1554" width="12" style="37" customWidth="1"/>
    <col min="1555" max="1556" width="10.7109375" style="37" customWidth="1"/>
    <col min="1557" max="1557" width="16.5703125" style="37" customWidth="1"/>
    <col min="1558" max="1792" width="11.42578125" style="37"/>
    <col min="1793" max="1793" width="6.7109375" style="37" customWidth="1"/>
    <col min="1794" max="1794" width="11.28515625" style="37" customWidth="1"/>
    <col min="1795" max="1798" width="30.7109375" style="37" customWidth="1"/>
    <col min="1799" max="1799" width="16.140625" style="37" customWidth="1"/>
    <col min="1800" max="1800" width="12.7109375" style="37" customWidth="1"/>
    <col min="1801" max="1801" width="15" style="37" bestFit="1" customWidth="1"/>
    <col min="1802" max="1802" width="14" style="37" customWidth="1"/>
    <col min="1803" max="1803" width="11.7109375" style="37" customWidth="1"/>
    <col min="1804" max="1804" width="12.5703125" style="37" customWidth="1"/>
    <col min="1805" max="1805" width="13.7109375" style="37" customWidth="1"/>
    <col min="1806" max="1806" width="16.28515625" style="37" customWidth="1"/>
    <col min="1807" max="1807" width="12.85546875" style="37" customWidth="1"/>
    <col min="1808" max="1808" width="13.42578125" style="37" customWidth="1"/>
    <col min="1809" max="1809" width="14.140625" style="37" customWidth="1"/>
    <col min="1810" max="1810" width="12" style="37" customWidth="1"/>
    <col min="1811" max="1812" width="10.7109375" style="37" customWidth="1"/>
    <col min="1813" max="1813" width="16.5703125" style="37" customWidth="1"/>
    <col min="1814" max="2048" width="11.42578125" style="37"/>
    <col min="2049" max="2049" width="6.7109375" style="37" customWidth="1"/>
    <col min="2050" max="2050" width="11.28515625" style="37" customWidth="1"/>
    <col min="2051" max="2054" width="30.7109375" style="37" customWidth="1"/>
    <col min="2055" max="2055" width="16.140625" style="37" customWidth="1"/>
    <col min="2056" max="2056" width="12.7109375" style="37" customWidth="1"/>
    <col min="2057" max="2057" width="15" style="37" bestFit="1" customWidth="1"/>
    <col min="2058" max="2058" width="14" style="37" customWidth="1"/>
    <col min="2059" max="2059" width="11.7109375" style="37" customWidth="1"/>
    <col min="2060" max="2060" width="12.5703125" style="37" customWidth="1"/>
    <col min="2061" max="2061" width="13.7109375" style="37" customWidth="1"/>
    <col min="2062" max="2062" width="16.28515625" style="37" customWidth="1"/>
    <col min="2063" max="2063" width="12.85546875" style="37" customWidth="1"/>
    <col min="2064" max="2064" width="13.42578125" style="37" customWidth="1"/>
    <col min="2065" max="2065" width="14.140625" style="37" customWidth="1"/>
    <col min="2066" max="2066" width="12" style="37" customWidth="1"/>
    <col min="2067" max="2068" width="10.7109375" style="37" customWidth="1"/>
    <col min="2069" max="2069" width="16.5703125" style="37" customWidth="1"/>
    <col min="2070" max="2304" width="11.42578125" style="37"/>
    <col min="2305" max="2305" width="6.7109375" style="37" customWidth="1"/>
    <col min="2306" max="2306" width="11.28515625" style="37" customWidth="1"/>
    <col min="2307" max="2310" width="30.7109375" style="37" customWidth="1"/>
    <col min="2311" max="2311" width="16.140625" style="37" customWidth="1"/>
    <col min="2312" max="2312" width="12.7109375" style="37" customWidth="1"/>
    <col min="2313" max="2313" width="15" style="37" bestFit="1" customWidth="1"/>
    <col min="2314" max="2314" width="14" style="37" customWidth="1"/>
    <col min="2315" max="2315" width="11.7109375" style="37" customWidth="1"/>
    <col min="2316" max="2316" width="12.5703125" style="37" customWidth="1"/>
    <col min="2317" max="2317" width="13.7109375" style="37" customWidth="1"/>
    <col min="2318" max="2318" width="16.28515625" style="37" customWidth="1"/>
    <col min="2319" max="2319" width="12.85546875" style="37" customWidth="1"/>
    <col min="2320" max="2320" width="13.42578125" style="37" customWidth="1"/>
    <col min="2321" max="2321" width="14.140625" style="37" customWidth="1"/>
    <col min="2322" max="2322" width="12" style="37" customWidth="1"/>
    <col min="2323" max="2324" width="10.7109375" style="37" customWidth="1"/>
    <col min="2325" max="2325" width="16.5703125" style="37" customWidth="1"/>
    <col min="2326" max="2560" width="11.42578125" style="37"/>
    <col min="2561" max="2561" width="6.7109375" style="37" customWidth="1"/>
    <col min="2562" max="2562" width="11.28515625" style="37" customWidth="1"/>
    <col min="2563" max="2566" width="30.7109375" style="37" customWidth="1"/>
    <col min="2567" max="2567" width="16.140625" style="37" customWidth="1"/>
    <col min="2568" max="2568" width="12.7109375" style="37" customWidth="1"/>
    <col min="2569" max="2569" width="15" style="37" bestFit="1" customWidth="1"/>
    <col min="2570" max="2570" width="14" style="37" customWidth="1"/>
    <col min="2571" max="2571" width="11.7109375" style="37" customWidth="1"/>
    <col min="2572" max="2572" width="12.5703125" style="37" customWidth="1"/>
    <col min="2573" max="2573" width="13.7109375" style="37" customWidth="1"/>
    <col min="2574" max="2574" width="16.28515625" style="37" customWidth="1"/>
    <col min="2575" max="2575" width="12.85546875" style="37" customWidth="1"/>
    <col min="2576" max="2576" width="13.42578125" style="37" customWidth="1"/>
    <col min="2577" max="2577" width="14.140625" style="37" customWidth="1"/>
    <col min="2578" max="2578" width="12" style="37" customWidth="1"/>
    <col min="2579" max="2580" width="10.7109375" style="37" customWidth="1"/>
    <col min="2581" max="2581" width="16.5703125" style="37" customWidth="1"/>
    <col min="2582" max="2816" width="11.42578125" style="37"/>
    <col min="2817" max="2817" width="6.7109375" style="37" customWidth="1"/>
    <col min="2818" max="2818" width="11.28515625" style="37" customWidth="1"/>
    <col min="2819" max="2822" width="30.7109375" style="37" customWidth="1"/>
    <col min="2823" max="2823" width="16.140625" style="37" customWidth="1"/>
    <col min="2824" max="2824" width="12.7109375" style="37" customWidth="1"/>
    <col min="2825" max="2825" width="15" style="37" bestFit="1" customWidth="1"/>
    <col min="2826" max="2826" width="14" style="37" customWidth="1"/>
    <col min="2827" max="2827" width="11.7109375" style="37" customWidth="1"/>
    <col min="2828" max="2828" width="12.5703125" style="37" customWidth="1"/>
    <col min="2829" max="2829" width="13.7109375" style="37" customWidth="1"/>
    <col min="2830" max="2830" width="16.28515625" style="37" customWidth="1"/>
    <col min="2831" max="2831" width="12.85546875" style="37" customWidth="1"/>
    <col min="2832" max="2832" width="13.42578125" style="37" customWidth="1"/>
    <col min="2833" max="2833" width="14.140625" style="37" customWidth="1"/>
    <col min="2834" max="2834" width="12" style="37" customWidth="1"/>
    <col min="2835" max="2836" width="10.7109375" style="37" customWidth="1"/>
    <col min="2837" max="2837" width="16.5703125" style="37" customWidth="1"/>
    <col min="2838" max="3072" width="11.42578125" style="37"/>
    <col min="3073" max="3073" width="6.7109375" style="37" customWidth="1"/>
    <col min="3074" max="3074" width="11.28515625" style="37" customWidth="1"/>
    <col min="3075" max="3078" width="30.7109375" style="37" customWidth="1"/>
    <col min="3079" max="3079" width="16.140625" style="37" customWidth="1"/>
    <col min="3080" max="3080" width="12.7109375" style="37" customWidth="1"/>
    <col min="3081" max="3081" width="15" style="37" bestFit="1" customWidth="1"/>
    <col min="3082" max="3082" width="14" style="37" customWidth="1"/>
    <col min="3083" max="3083" width="11.7109375" style="37" customWidth="1"/>
    <col min="3084" max="3084" width="12.5703125" style="37" customWidth="1"/>
    <col min="3085" max="3085" width="13.7109375" style="37" customWidth="1"/>
    <col min="3086" max="3086" width="16.28515625" style="37" customWidth="1"/>
    <col min="3087" max="3087" width="12.85546875" style="37" customWidth="1"/>
    <col min="3088" max="3088" width="13.42578125" style="37" customWidth="1"/>
    <col min="3089" max="3089" width="14.140625" style="37" customWidth="1"/>
    <col min="3090" max="3090" width="12" style="37" customWidth="1"/>
    <col min="3091" max="3092" width="10.7109375" style="37" customWidth="1"/>
    <col min="3093" max="3093" width="16.5703125" style="37" customWidth="1"/>
    <col min="3094" max="3328" width="11.42578125" style="37"/>
    <col min="3329" max="3329" width="6.7109375" style="37" customWidth="1"/>
    <col min="3330" max="3330" width="11.28515625" style="37" customWidth="1"/>
    <col min="3331" max="3334" width="30.7109375" style="37" customWidth="1"/>
    <col min="3335" max="3335" width="16.140625" style="37" customWidth="1"/>
    <col min="3336" max="3336" width="12.7109375" style="37" customWidth="1"/>
    <col min="3337" max="3337" width="15" style="37" bestFit="1" customWidth="1"/>
    <col min="3338" max="3338" width="14" style="37" customWidth="1"/>
    <col min="3339" max="3339" width="11.7109375" style="37" customWidth="1"/>
    <col min="3340" max="3340" width="12.5703125" style="37" customWidth="1"/>
    <col min="3341" max="3341" width="13.7109375" style="37" customWidth="1"/>
    <col min="3342" max="3342" width="16.28515625" style="37" customWidth="1"/>
    <col min="3343" max="3343" width="12.85546875" style="37" customWidth="1"/>
    <col min="3344" max="3344" width="13.42578125" style="37" customWidth="1"/>
    <col min="3345" max="3345" width="14.140625" style="37" customWidth="1"/>
    <col min="3346" max="3346" width="12" style="37" customWidth="1"/>
    <col min="3347" max="3348" width="10.7109375" style="37" customWidth="1"/>
    <col min="3349" max="3349" width="16.5703125" style="37" customWidth="1"/>
    <col min="3350" max="3584" width="11.42578125" style="37"/>
    <col min="3585" max="3585" width="6.7109375" style="37" customWidth="1"/>
    <col min="3586" max="3586" width="11.28515625" style="37" customWidth="1"/>
    <col min="3587" max="3590" width="30.7109375" style="37" customWidth="1"/>
    <col min="3591" max="3591" width="16.140625" style="37" customWidth="1"/>
    <col min="3592" max="3592" width="12.7109375" style="37" customWidth="1"/>
    <col min="3593" max="3593" width="15" style="37" bestFit="1" customWidth="1"/>
    <col min="3594" max="3594" width="14" style="37" customWidth="1"/>
    <col min="3595" max="3595" width="11.7109375" style="37" customWidth="1"/>
    <col min="3596" max="3596" width="12.5703125" style="37" customWidth="1"/>
    <col min="3597" max="3597" width="13.7109375" style="37" customWidth="1"/>
    <col min="3598" max="3598" width="16.28515625" style="37" customWidth="1"/>
    <col min="3599" max="3599" width="12.85546875" style="37" customWidth="1"/>
    <col min="3600" max="3600" width="13.42578125" style="37" customWidth="1"/>
    <col min="3601" max="3601" width="14.140625" style="37" customWidth="1"/>
    <col min="3602" max="3602" width="12" style="37" customWidth="1"/>
    <col min="3603" max="3604" width="10.7109375" style="37" customWidth="1"/>
    <col min="3605" max="3605" width="16.5703125" style="37" customWidth="1"/>
    <col min="3606" max="3840" width="11.42578125" style="37"/>
    <col min="3841" max="3841" width="6.7109375" style="37" customWidth="1"/>
    <col min="3842" max="3842" width="11.28515625" style="37" customWidth="1"/>
    <col min="3843" max="3846" width="30.7109375" style="37" customWidth="1"/>
    <col min="3847" max="3847" width="16.140625" style="37" customWidth="1"/>
    <col min="3848" max="3848" width="12.7109375" style="37" customWidth="1"/>
    <col min="3849" max="3849" width="15" style="37" bestFit="1" customWidth="1"/>
    <col min="3850" max="3850" width="14" style="37" customWidth="1"/>
    <col min="3851" max="3851" width="11.7109375" style="37" customWidth="1"/>
    <col min="3852" max="3852" width="12.5703125" style="37" customWidth="1"/>
    <col min="3853" max="3853" width="13.7109375" style="37" customWidth="1"/>
    <col min="3854" max="3854" width="16.28515625" style="37" customWidth="1"/>
    <col min="3855" max="3855" width="12.85546875" style="37" customWidth="1"/>
    <col min="3856" max="3856" width="13.42578125" style="37" customWidth="1"/>
    <col min="3857" max="3857" width="14.140625" style="37" customWidth="1"/>
    <col min="3858" max="3858" width="12" style="37" customWidth="1"/>
    <col min="3859" max="3860" width="10.7109375" style="37" customWidth="1"/>
    <col min="3861" max="3861" width="16.5703125" style="37" customWidth="1"/>
    <col min="3862" max="4096" width="11.42578125" style="37"/>
    <col min="4097" max="4097" width="6.7109375" style="37" customWidth="1"/>
    <col min="4098" max="4098" width="11.28515625" style="37" customWidth="1"/>
    <col min="4099" max="4102" width="30.7109375" style="37" customWidth="1"/>
    <col min="4103" max="4103" width="16.140625" style="37" customWidth="1"/>
    <col min="4104" max="4104" width="12.7109375" style="37" customWidth="1"/>
    <col min="4105" max="4105" width="15" style="37" bestFit="1" customWidth="1"/>
    <col min="4106" max="4106" width="14" style="37" customWidth="1"/>
    <col min="4107" max="4107" width="11.7109375" style="37" customWidth="1"/>
    <col min="4108" max="4108" width="12.5703125" style="37" customWidth="1"/>
    <col min="4109" max="4109" width="13.7109375" style="37" customWidth="1"/>
    <col min="4110" max="4110" width="16.28515625" style="37" customWidth="1"/>
    <col min="4111" max="4111" width="12.85546875" style="37" customWidth="1"/>
    <col min="4112" max="4112" width="13.42578125" style="37" customWidth="1"/>
    <col min="4113" max="4113" width="14.140625" style="37" customWidth="1"/>
    <col min="4114" max="4114" width="12" style="37" customWidth="1"/>
    <col min="4115" max="4116" width="10.7109375" style="37" customWidth="1"/>
    <col min="4117" max="4117" width="16.5703125" style="37" customWidth="1"/>
    <col min="4118" max="4352" width="11.42578125" style="37"/>
    <col min="4353" max="4353" width="6.7109375" style="37" customWidth="1"/>
    <col min="4354" max="4354" width="11.28515625" style="37" customWidth="1"/>
    <col min="4355" max="4358" width="30.7109375" style="37" customWidth="1"/>
    <col min="4359" max="4359" width="16.140625" style="37" customWidth="1"/>
    <col min="4360" max="4360" width="12.7109375" style="37" customWidth="1"/>
    <col min="4361" max="4361" width="15" style="37" bestFit="1" customWidth="1"/>
    <col min="4362" max="4362" width="14" style="37" customWidth="1"/>
    <col min="4363" max="4363" width="11.7109375" style="37" customWidth="1"/>
    <col min="4364" max="4364" width="12.5703125" style="37" customWidth="1"/>
    <col min="4365" max="4365" width="13.7109375" style="37" customWidth="1"/>
    <col min="4366" max="4366" width="16.28515625" style="37" customWidth="1"/>
    <col min="4367" max="4367" width="12.85546875" style="37" customWidth="1"/>
    <col min="4368" max="4368" width="13.42578125" style="37" customWidth="1"/>
    <col min="4369" max="4369" width="14.140625" style="37" customWidth="1"/>
    <col min="4370" max="4370" width="12" style="37" customWidth="1"/>
    <col min="4371" max="4372" width="10.7109375" style="37" customWidth="1"/>
    <col min="4373" max="4373" width="16.5703125" style="37" customWidth="1"/>
    <col min="4374" max="4608" width="11.42578125" style="37"/>
    <col min="4609" max="4609" width="6.7109375" style="37" customWidth="1"/>
    <col min="4610" max="4610" width="11.28515625" style="37" customWidth="1"/>
    <col min="4611" max="4614" width="30.7109375" style="37" customWidth="1"/>
    <col min="4615" max="4615" width="16.140625" style="37" customWidth="1"/>
    <col min="4616" max="4616" width="12.7109375" style="37" customWidth="1"/>
    <col min="4617" max="4617" width="15" style="37" bestFit="1" customWidth="1"/>
    <col min="4618" max="4618" width="14" style="37" customWidth="1"/>
    <col min="4619" max="4619" width="11.7109375" style="37" customWidth="1"/>
    <col min="4620" max="4620" width="12.5703125" style="37" customWidth="1"/>
    <col min="4621" max="4621" width="13.7109375" style="37" customWidth="1"/>
    <col min="4622" max="4622" width="16.28515625" style="37" customWidth="1"/>
    <col min="4623" max="4623" width="12.85546875" style="37" customWidth="1"/>
    <col min="4624" max="4624" width="13.42578125" style="37" customWidth="1"/>
    <col min="4625" max="4625" width="14.140625" style="37" customWidth="1"/>
    <col min="4626" max="4626" width="12" style="37" customWidth="1"/>
    <col min="4627" max="4628" width="10.7109375" style="37" customWidth="1"/>
    <col min="4629" max="4629" width="16.5703125" style="37" customWidth="1"/>
    <col min="4630" max="4864" width="11.42578125" style="37"/>
    <col min="4865" max="4865" width="6.7109375" style="37" customWidth="1"/>
    <col min="4866" max="4866" width="11.28515625" style="37" customWidth="1"/>
    <col min="4867" max="4870" width="30.7109375" style="37" customWidth="1"/>
    <col min="4871" max="4871" width="16.140625" style="37" customWidth="1"/>
    <col min="4872" max="4872" width="12.7109375" style="37" customWidth="1"/>
    <col min="4873" max="4873" width="15" style="37" bestFit="1" customWidth="1"/>
    <col min="4874" max="4874" width="14" style="37" customWidth="1"/>
    <col min="4875" max="4875" width="11.7109375" style="37" customWidth="1"/>
    <col min="4876" max="4876" width="12.5703125" style="37" customWidth="1"/>
    <col min="4877" max="4877" width="13.7109375" style="37" customWidth="1"/>
    <col min="4878" max="4878" width="16.28515625" style="37" customWidth="1"/>
    <col min="4879" max="4879" width="12.85546875" style="37" customWidth="1"/>
    <col min="4880" max="4880" width="13.42578125" style="37" customWidth="1"/>
    <col min="4881" max="4881" width="14.140625" style="37" customWidth="1"/>
    <col min="4882" max="4882" width="12" style="37" customWidth="1"/>
    <col min="4883" max="4884" width="10.7109375" style="37" customWidth="1"/>
    <col min="4885" max="4885" width="16.5703125" style="37" customWidth="1"/>
    <col min="4886" max="5120" width="11.42578125" style="37"/>
    <col min="5121" max="5121" width="6.7109375" style="37" customWidth="1"/>
    <col min="5122" max="5122" width="11.28515625" style="37" customWidth="1"/>
    <col min="5123" max="5126" width="30.7109375" style="37" customWidth="1"/>
    <col min="5127" max="5127" width="16.140625" style="37" customWidth="1"/>
    <col min="5128" max="5128" width="12.7109375" style="37" customWidth="1"/>
    <col min="5129" max="5129" width="15" style="37" bestFit="1" customWidth="1"/>
    <col min="5130" max="5130" width="14" style="37" customWidth="1"/>
    <col min="5131" max="5131" width="11.7109375" style="37" customWidth="1"/>
    <col min="5132" max="5132" width="12.5703125" style="37" customWidth="1"/>
    <col min="5133" max="5133" width="13.7109375" style="37" customWidth="1"/>
    <col min="5134" max="5134" width="16.28515625" style="37" customWidth="1"/>
    <col min="5135" max="5135" width="12.85546875" style="37" customWidth="1"/>
    <col min="5136" max="5136" width="13.42578125" style="37" customWidth="1"/>
    <col min="5137" max="5137" width="14.140625" style="37" customWidth="1"/>
    <col min="5138" max="5138" width="12" style="37" customWidth="1"/>
    <col min="5139" max="5140" width="10.7109375" style="37" customWidth="1"/>
    <col min="5141" max="5141" width="16.5703125" style="37" customWidth="1"/>
    <col min="5142" max="5376" width="11.42578125" style="37"/>
    <col min="5377" max="5377" width="6.7109375" style="37" customWidth="1"/>
    <col min="5378" max="5378" width="11.28515625" style="37" customWidth="1"/>
    <col min="5379" max="5382" width="30.7109375" style="37" customWidth="1"/>
    <col min="5383" max="5383" width="16.140625" style="37" customWidth="1"/>
    <col min="5384" max="5384" width="12.7109375" style="37" customWidth="1"/>
    <col min="5385" max="5385" width="15" style="37" bestFit="1" customWidth="1"/>
    <col min="5386" max="5386" width="14" style="37" customWidth="1"/>
    <col min="5387" max="5387" width="11.7109375" style="37" customWidth="1"/>
    <col min="5388" max="5388" width="12.5703125" style="37" customWidth="1"/>
    <col min="5389" max="5389" width="13.7109375" style="37" customWidth="1"/>
    <col min="5390" max="5390" width="16.28515625" style="37" customWidth="1"/>
    <col min="5391" max="5391" width="12.85546875" style="37" customWidth="1"/>
    <col min="5392" max="5392" width="13.42578125" style="37" customWidth="1"/>
    <col min="5393" max="5393" width="14.140625" style="37" customWidth="1"/>
    <col min="5394" max="5394" width="12" style="37" customWidth="1"/>
    <col min="5395" max="5396" width="10.7109375" style="37" customWidth="1"/>
    <col min="5397" max="5397" width="16.5703125" style="37" customWidth="1"/>
    <col min="5398" max="5632" width="11.42578125" style="37"/>
    <col min="5633" max="5633" width="6.7109375" style="37" customWidth="1"/>
    <col min="5634" max="5634" width="11.28515625" style="37" customWidth="1"/>
    <col min="5635" max="5638" width="30.7109375" style="37" customWidth="1"/>
    <col min="5639" max="5639" width="16.140625" style="37" customWidth="1"/>
    <col min="5640" max="5640" width="12.7109375" style="37" customWidth="1"/>
    <col min="5641" max="5641" width="15" style="37" bestFit="1" customWidth="1"/>
    <col min="5642" max="5642" width="14" style="37" customWidth="1"/>
    <col min="5643" max="5643" width="11.7109375" style="37" customWidth="1"/>
    <col min="5644" max="5644" width="12.5703125" style="37" customWidth="1"/>
    <col min="5645" max="5645" width="13.7109375" style="37" customWidth="1"/>
    <col min="5646" max="5646" width="16.28515625" style="37" customWidth="1"/>
    <col min="5647" max="5647" width="12.85546875" style="37" customWidth="1"/>
    <col min="5648" max="5648" width="13.42578125" style="37" customWidth="1"/>
    <col min="5649" max="5649" width="14.140625" style="37" customWidth="1"/>
    <col min="5650" max="5650" width="12" style="37" customWidth="1"/>
    <col min="5651" max="5652" width="10.7109375" style="37" customWidth="1"/>
    <col min="5653" max="5653" width="16.5703125" style="37" customWidth="1"/>
    <col min="5654" max="5888" width="11.42578125" style="37"/>
    <col min="5889" max="5889" width="6.7109375" style="37" customWidth="1"/>
    <col min="5890" max="5890" width="11.28515625" style="37" customWidth="1"/>
    <col min="5891" max="5894" width="30.7109375" style="37" customWidth="1"/>
    <col min="5895" max="5895" width="16.140625" style="37" customWidth="1"/>
    <col min="5896" max="5896" width="12.7109375" style="37" customWidth="1"/>
    <col min="5897" max="5897" width="15" style="37" bestFit="1" customWidth="1"/>
    <col min="5898" max="5898" width="14" style="37" customWidth="1"/>
    <col min="5899" max="5899" width="11.7109375" style="37" customWidth="1"/>
    <col min="5900" max="5900" width="12.5703125" style="37" customWidth="1"/>
    <col min="5901" max="5901" width="13.7109375" style="37" customWidth="1"/>
    <col min="5902" max="5902" width="16.28515625" style="37" customWidth="1"/>
    <col min="5903" max="5903" width="12.85546875" style="37" customWidth="1"/>
    <col min="5904" max="5904" width="13.42578125" style="37" customWidth="1"/>
    <col min="5905" max="5905" width="14.140625" style="37" customWidth="1"/>
    <col min="5906" max="5906" width="12" style="37" customWidth="1"/>
    <col min="5907" max="5908" width="10.7109375" style="37" customWidth="1"/>
    <col min="5909" max="5909" width="16.5703125" style="37" customWidth="1"/>
    <col min="5910" max="6144" width="11.42578125" style="37"/>
    <col min="6145" max="6145" width="6.7109375" style="37" customWidth="1"/>
    <col min="6146" max="6146" width="11.28515625" style="37" customWidth="1"/>
    <col min="6147" max="6150" width="30.7109375" style="37" customWidth="1"/>
    <col min="6151" max="6151" width="16.140625" style="37" customWidth="1"/>
    <col min="6152" max="6152" width="12.7109375" style="37" customWidth="1"/>
    <col min="6153" max="6153" width="15" style="37" bestFit="1" customWidth="1"/>
    <col min="6154" max="6154" width="14" style="37" customWidth="1"/>
    <col min="6155" max="6155" width="11.7109375" style="37" customWidth="1"/>
    <col min="6156" max="6156" width="12.5703125" style="37" customWidth="1"/>
    <col min="6157" max="6157" width="13.7109375" style="37" customWidth="1"/>
    <col min="6158" max="6158" width="16.28515625" style="37" customWidth="1"/>
    <col min="6159" max="6159" width="12.85546875" style="37" customWidth="1"/>
    <col min="6160" max="6160" width="13.42578125" style="37" customWidth="1"/>
    <col min="6161" max="6161" width="14.140625" style="37" customWidth="1"/>
    <col min="6162" max="6162" width="12" style="37" customWidth="1"/>
    <col min="6163" max="6164" width="10.7109375" style="37" customWidth="1"/>
    <col min="6165" max="6165" width="16.5703125" style="37" customWidth="1"/>
    <col min="6166" max="6400" width="11.42578125" style="37"/>
    <col min="6401" max="6401" width="6.7109375" style="37" customWidth="1"/>
    <col min="6402" max="6402" width="11.28515625" style="37" customWidth="1"/>
    <col min="6403" max="6406" width="30.7109375" style="37" customWidth="1"/>
    <col min="6407" max="6407" width="16.140625" style="37" customWidth="1"/>
    <col min="6408" max="6408" width="12.7109375" style="37" customWidth="1"/>
    <col min="6409" max="6409" width="15" style="37" bestFit="1" customWidth="1"/>
    <col min="6410" max="6410" width="14" style="37" customWidth="1"/>
    <col min="6411" max="6411" width="11.7109375" style="37" customWidth="1"/>
    <col min="6412" max="6412" width="12.5703125" style="37" customWidth="1"/>
    <col min="6413" max="6413" width="13.7109375" style="37" customWidth="1"/>
    <col min="6414" max="6414" width="16.28515625" style="37" customWidth="1"/>
    <col min="6415" max="6415" width="12.85546875" style="37" customWidth="1"/>
    <col min="6416" max="6416" width="13.42578125" style="37" customWidth="1"/>
    <col min="6417" max="6417" width="14.140625" style="37" customWidth="1"/>
    <col min="6418" max="6418" width="12" style="37" customWidth="1"/>
    <col min="6419" max="6420" width="10.7109375" style="37" customWidth="1"/>
    <col min="6421" max="6421" width="16.5703125" style="37" customWidth="1"/>
    <col min="6422" max="6656" width="11.42578125" style="37"/>
    <col min="6657" max="6657" width="6.7109375" style="37" customWidth="1"/>
    <col min="6658" max="6658" width="11.28515625" style="37" customWidth="1"/>
    <col min="6659" max="6662" width="30.7109375" style="37" customWidth="1"/>
    <col min="6663" max="6663" width="16.140625" style="37" customWidth="1"/>
    <col min="6664" max="6664" width="12.7109375" style="37" customWidth="1"/>
    <col min="6665" max="6665" width="15" style="37" bestFit="1" customWidth="1"/>
    <col min="6666" max="6666" width="14" style="37" customWidth="1"/>
    <col min="6667" max="6667" width="11.7109375" style="37" customWidth="1"/>
    <col min="6668" max="6668" width="12.5703125" style="37" customWidth="1"/>
    <col min="6669" max="6669" width="13.7109375" style="37" customWidth="1"/>
    <col min="6670" max="6670" width="16.28515625" style="37" customWidth="1"/>
    <col min="6671" max="6671" width="12.85546875" style="37" customWidth="1"/>
    <col min="6672" max="6672" width="13.42578125" style="37" customWidth="1"/>
    <col min="6673" max="6673" width="14.140625" style="37" customWidth="1"/>
    <col min="6674" max="6674" width="12" style="37" customWidth="1"/>
    <col min="6675" max="6676" width="10.7109375" style="37" customWidth="1"/>
    <col min="6677" max="6677" width="16.5703125" style="37" customWidth="1"/>
    <col min="6678" max="6912" width="11.42578125" style="37"/>
    <col min="6913" max="6913" width="6.7109375" style="37" customWidth="1"/>
    <col min="6914" max="6914" width="11.28515625" style="37" customWidth="1"/>
    <col min="6915" max="6918" width="30.7109375" style="37" customWidth="1"/>
    <col min="6919" max="6919" width="16.140625" style="37" customWidth="1"/>
    <col min="6920" max="6920" width="12.7109375" style="37" customWidth="1"/>
    <col min="6921" max="6921" width="15" style="37" bestFit="1" customWidth="1"/>
    <col min="6922" max="6922" width="14" style="37" customWidth="1"/>
    <col min="6923" max="6923" width="11.7109375" style="37" customWidth="1"/>
    <col min="6924" max="6924" width="12.5703125" style="37" customWidth="1"/>
    <col min="6925" max="6925" width="13.7109375" style="37" customWidth="1"/>
    <col min="6926" max="6926" width="16.28515625" style="37" customWidth="1"/>
    <col min="6927" max="6927" width="12.85546875" style="37" customWidth="1"/>
    <col min="6928" max="6928" width="13.42578125" style="37" customWidth="1"/>
    <col min="6929" max="6929" width="14.140625" style="37" customWidth="1"/>
    <col min="6930" max="6930" width="12" style="37" customWidth="1"/>
    <col min="6931" max="6932" width="10.7109375" style="37" customWidth="1"/>
    <col min="6933" max="6933" width="16.5703125" style="37" customWidth="1"/>
    <col min="6934" max="7168" width="11.42578125" style="37"/>
    <col min="7169" max="7169" width="6.7109375" style="37" customWidth="1"/>
    <col min="7170" max="7170" width="11.28515625" style="37" customWidth="1"/>
    <col min="7171" max="7174" width="30.7109375" style="37" customWidth="1"/>
    <col min="7175" max="7175" width="16.140625" style="37" customWidth="1"/>
    <col min="7176" max="7176" width="12.7109375" style="37" customWidth="1"/>
    <col min="7177" max="7177" width="15" style="37" bestFit="1" customWidth="1"/>
    <col min="7178" max="7178" width="14" style="37" customWidth="1"/>
    <col min="7179" max="7179" width="11.7109375" style="37" customWidth="1"/>
    <col min="7180" max="7180" width="12.5703125" style="37" customWidth="1"/>
    <col min="7181" max="7181" width="13.7109375" style="37" customWidth="1"/>
    <col min="7182" max="7182" width="16.28515625" style="37" customWidth="1"/>
    <col min="7183" max="7183" width="12.85546875" style="37" customWidth="1"/>
    <col min="7184" max="7184" width="13.42578125" style="37" customWidth="1"/>
    <col min="7185" max="7185" width="14.140625" style="37" customWidth="1"/>
    <col min="7186" max="7186" width="12" style="37" customWidth="1"/>
    <col min="7187" max="7188" width="10.7109375" style="37" customWidth="1"/>
    <col min="7189" max="7189" width="16.5703125" style="37" customWidth="1"/>
    <col min="7190" max="7424" width="11.42578125" style="37"/>
    <col min="7425" max="7425" width="6.7109375" style="37" customWidth="1"/>
    <col min="7426" max="7426" width="11.28515625" style="37" customWidth="1"/>
    <col min="7427" max="7430" width="30.7109375" style="37" customWidth="1"/>
    <col min="7431" max="7431" width="16.140625" style="37" customWidth="1"/>
    <col min="7432" max="7432" width="12.7109375" style="37" customWidth="1"/>
    <col min="7433" max="7433" width="15" style="37" bestFit="1" customWidth="1"/>
    <col min="7434" max="7434" width="14" style="37" customWidth="1"/>
    <col min="7435" max="7435" width="11.7109375" style="37" customWidth="1"/>
    <col min="7436" max="7436" width="12.5703125" style="37" customWidth="1"/>
    <col min="7437" max="7437" width="13.7109375" style="37" customWidth="1"/>
    <col min="7438" max="7438" width="16.28515625" style="37" customWidth="1"/>
    <col min="7439" max="7439" width="12.85546875" style="37" customWidth="1"/>
    <col min="7440" max="7440" width="13.42578125" style="37" customWidth="1"/>
    <col min="7441" max="7441" width="14.140625" style="37" customWidth="1"/>
    <col min="7442" max="7442" width="12" style="37" customWidth="1"/>
    <col min="7443" max="7444" width="10.7109375" style="37" customWidth="1"/>
    <col min="7445" max="7445" width="16.5703125" style="37" customWidth="1"/>
    <col min="7446" max="7680" width="11.42578125" style="37"/>
    <col min="7681" max="7681" width="6.7109375" style="37" customWidth="1"/>
    <col min="7682" max="7682" width="11.28515625" style="37" customWidth="1"/>
    <col min="7683" max="7686" width="30.7109375" style="37" customWidth="1"/>
    <col min="7687" max="7687" width="16.140625" style="37" customWidth="1"/>
    <col min="7688" max="7688" width="12.7109375" style="37" customWidth="1"/>
    <col min="7689" max="7689" width="15" style="37" bestFit="1" customWidth="1"/>
    <col min="7690" max="7690" width="14" style="37" customWidth="1"/>
    <col min="7691" max="7691" width="11.7109375" style="37" customWidth="1"/>
    <col min="7692" max="7692" width="12.5703125" style="37" customWidth="1"/>
    <col min="7693" max="7693" width="13.7109375" style="37" customWidth="1"/>
    <col min="7694" max="7694" width="16.28515625" style="37" customWidth="1"/>
    <col min="7695" max="7695" width="12.85546875" style="37" customWidth="1"/>
    <col min="7696" max="7696" width="13.42578125" style="37" customWidth="1"/>
    <col min="7697" max="7697" width="14.140625" style="37" customWidth="1"/>
    <col min="7698" max="7698" width="12" style="37" customWidth="1"/>
    <col min="7699" max="7700" width="10.7109375" style="37" customWidth="1"/>
    <col min="7701" max="7701" width="16.5703125" style="37" customWidth="1"/>
    <col min="7702" max="7936" width="11.42578125" style="37"/>
    <col min="7937" max="7937" width="6.7109375" style="37" customWidth="1"/>
    <col min="7938" max="7938" width="11.28515625" style="37" customWidth="1"/>
    <col min="7939" max="7942" width="30.7109375" style="37" customWidth="1"/>
    <col min="7943" max="7943" width="16.140625" style="37" customWidth="1"/>
    <col min="7944" max="7944" width="12.7109375" style="37" customWidth="1"/>
    <col min="7945" max="7945" width="15" style="37" bestFit="1" customWidth="1"/>
    <col min="7946" max="7946" width="14" style="37" customWidth="1"/>
    <col min="7947" max="7947" width="11.7109375" style="37" customWidth="1"/>
    <col min="7948" max="7948" width="12.5703125" style="37" customWidth="1"/>
    <col min="7949" max="7949" width="13.7109375" style="37" customWidth="1"/>
    <col min="7950" max="7950" width="16.28515625" style="37" customWidth="1"/>
    <col min="7951" max="7951" width="12.85546875" style="37" customWidth="1"/>
    <col min="7952" max="7952" width="13.42578125" style="37" customWidth="1"/>
    <col min="7953" max="7953" width="14.140625" style="37" customWidth="1"/>
    <col min="7954" max="7954" width="12" style="37" customWidth="1"/>
    <col min="7955" max="7956" width="10.7109375" style="37" customWidth="1"/>
    <col min="7957" max="7957" width="16.5703125" style="37" customWidth="1"/>
    <col min="7958" max="8192" width="11.42578125" style="37"/>
    <col min="8193" max="8193" width="6.7109375" style="37" customWidth="1"/>
    <col min="8194" max="8194" width="11.28515625" style="37" customWidth="1"/>
    <col min="8195" max="8198" width="30.7109375" style="37" customWidth="1"/>
    <col min="8199" max="8199" width="16.140625" style="37" customWidth="1"/>
    <col min="8200" max="8200" width="12.7109375" style="37" customWidth="1"/>
    <col min="8201" max="8201" width="15" style="37" bestFit="1" customWidth="1"/>
    <col min="8202" max="8202" width="14" style="37" customWidth="1"/>
    <col min="8203" max="8203" width="11.7109375" style="37" customWidth="1"/>
    <col min="8204" max="8204" width="12.5703125" style="37" customWidth="1"/>
    <col min="8205" max="8205" width="13.7109375" style="37" customWidth="1"/>
    <col min="8206" max="8206" width="16.28515625" style="37" customWidth="1"/>
    <col min="8207" max="8207" width="12.85546875" style="37" customWidth="1"/>
    <col min="8208" max="8208" width="13.42578125" style="37" customWidth="1"/>
    <col min="8209" max="8209" width="14.140625" style="37" customWidth="1"/>
    <col min="8210" max="8210" width="12" style="37" customWidth="1"/>
    <col min="8211" max="8212" width="10.7109375" style="37" customWidth="1"/>
    <col min="8213" max="8213" width="16.5703125" style="37" customWidth="1"/>
    <col min="8214" max="8448" width="11.42578125" style="37"/>
    <col min="8449" max="8449" width="6.7109375" style="37" customWidth="1"/>
    <col min="8450" max="8450" width="11.28515625" style="37" customWidth="1"/>
    <col min="8451" max="8454" width="30.7109375" style="37" customWidth="1"/>
    <col min="8455" max="8455" width="16.140625" style="37" customWidth="1"/>
    <col min="8456" max="8456" width="12.7109375" style="37" customWidth="1"/>
    <col min="8457" max="8457" width="15" style="37" bestFit="1" customWidth="1"/>
    <col min="8458" max="8458" width="14" style="37" customWidth="1"/>
    <col min="8459" max="8459" width="11.7109375" style="37" customWidth="1"/>
    <col min="8460" max="8460" width="12.5703125" style="37" customWidth="1"/>
    <col min="8461" max="8461" width="13.7109375" style="37" customWidth="1"/>
    <col min="8462" max="8462" width="16.28515625" style="37" customWidth="1"/>
    <col min="8463" max="8463" width="12.85546875" style="37" customWidth="1"/>
    <col min="8464" max="8464" width="13.42578125" style="37" customWidth="1"/>
    <col min="8465" max="8465" width="14.140625" style="37" customWidth="1"/>
    <col min="8466" max="8466" width="12" style="37" customWidth="1"/>
    <col min="8467" max="8468" width="10.7109375" style="37" customWidth="1"/>
    <col min="8469" max="8469" width="16.5703125" style="37" customWidth="1"/>
    <col min="8470" max="8704" width="11.42578125" style="37"/>
    <col min="8705" max="8705" width="6.7109375" style="37" customWidth="1"/>
    <col min="8706" max="8706" width="11.28515625" style="37" customWidth="1"/>
    <col min="8707" max="8710" width="30.7109375" style="37" customWidth="1"/>
    <col min="8711" max="8711" width="16.140625" style="37" customWidth="1"/>
    <col min="8712" max="8712" width="12.7109375" style="37" customWidth="1"/>
    <col min="8713" max="8713" width="15" style="37" bestFit="1" customWidth="1"/>
    <col min="8714" max="8714" width="14" style="37" customWidth="1"/>
    <col min="8715" max="8715" width="11.7109375" style="37" customWidth="1"/>
    <col min="8716" max="8716" width="12.5703125" style="37" customWidth="1"/>
    <col min="8717" max="8717" width="13.7109375" style="37" customWidth="1"/>
    <col min="8718" max="8718" width="16.28515625" style="37" customWidth="1"/>
    <col min="8719" max="8719" width="12.85546875" style="37" customWidth="1"/>
    <col min="8720" max="8720" width="13.42578125" style="37" customWidth="1"/>
    <col min="8721" max="8721" width="14.140625" style="37" customWidth="1"/>
    <col min="8722" max="8722" width="12" style="37" customWidth="1"/>
    <col min="8723" max="8724" width="10.7109375" style="37" customWidth="1"/>
    <col min="8725" max="8725" width="16.5703125" style="37" customWidth="1"/>
    <col min="8726" max="8960" width="11.42578125" style="37"/>
    <col min="8961" max="8961" width="6.7109375" style="37" customWidth="1"/>
    <col min="8962" max="8962" width="11.28515625" style="37" customWidth="1"/>
    <col min="8963" max="8966" width="30.7109375" style="37" customWidth="1"/>
    <col min="8967" max="8967" width="16.140625" style="37" customWidth="1"/>
    <col min="8968" max="8968" width="12.7109375" style="37" customWidth="1"/>
    <col min="8969" max="8969" width="15" style="37" bestFit="1" customWidth="1"/>
    <col min="8970" max="8970" width="14" style="37" customWidth="1"/>
    <col min="8971" max="8971" width="11.7109375" style="37" customWidth="1"/>
    <col min="8972" max="8972" width="12.5703125" style="37" customWidth="1"/>
    <col min="8973" max="8973" width="13.7109375" style="37" customWidth="1"/>
    <col min="8974" max="8974" width="16.28515625" style="37" customWidth="1"/>
    <col min="8975" max="8975" width="12.85546875" style="37" customWidth="1"/>
    <col min="8976" max="8976" width="13.42578125" style="37" customWidth="1"/>
    <col min="8977" max="8977" width="14.140625" style="37" customWidth="1"/>
    <col min="8978" max="8978" width="12" style="37" customWidth="1"/>
    <col min="8979" max="8980" width="10.7109375" style="37" customWidth="1"/>
    <col min="8981" max="8981" width="16.5703125" style="37" customWidth="1"/>
    <col min="8982" max="9216" width="11.42578125" style="37"/>
    <col min="9217" max="9217" width="6.7109375" style="37" customWidth="1"/>
    <col min="9218" max="9218" width="11.28515625" style="37" customWidth="1"/>
    <col min="9219" max="9222" width="30.7109375" style="37" customWidth="1"/>
    <col min="9223" max="9223" width="16.140625" style="37" customWidth="1"/>
    <col min="9224" max="9224" width="12.7109375" style="37" customWidth="1"/>
    <col min="9225" max="9225" width="15" style="37" bestFit="1" customWidth="1"/>
    <col min="9226" max="9226" width="14" style="37" customWidth="1"/>
    <col min="9227" max="9227" width="11.7109375" style="37" customWidth="1"/>
    <col min="9228" max="9228" width="12.5703125" style="37" customWidth="1"/>
    <col min="9229" max="9229" width="13.7109375" style="37" customWidth="1"/>
    <col min="9230" max="9230" width="16.28515625" style="37" customWidth="1"/>
    <col min="9231" max="9231" width="12.85546875" style="37" customWidth="1"/>
    <col min="9232" max="9232" width="13.42578125" style="37" customWidth="1"/>
    <col min="9233" max="9233" width="14.140625" style="37" customWidth="1"/>
    <col min="9234" max="9234" width="12" style="37" customWidth="1"/>
    <col min="9235" max="9236" width="10.7109375" style="37" customWidth="1"/>
    <col min="9237" max="9237" width="16.5703125" style="37" customWidth="1"/>
    <col min="9238" max="9472" width="11.42578125" style="37"/>
    <col min="9473" max="9473" width="6.7109375" style="37" customWidth="1"/>
    <col min="9474" max="9474" width="11.28515625" style="37" customWidth="1"/>
    <col min="9475" max="9478" width="30.7109375" style="37" customWidth="1"/>
    <col min="9479" max="9479" width="16.140625" style="37" customWidth="1"/>
    <col min="9480" max="9480" width="12.7109375" style="37" customWidth="1"/>
    <col min="9481" max="9481" width="15" style="37" bestFit="1" customWidth="1"/>
    <col min="9482" max="9482" width="14" style="37" customWidth="1"/>
    <col min="9483" max="9483" width="11.7109375" style="37" customWidth="1"/>
    <col min="9484" max="9484" width="12.5703125" style="37" customWidth="1"/>
    <col min="9485" max="9485" width="13.7109375" style="37" customWidth="1"/>
    <col min="9486" max="9486" width="16.28515625" style="37" customWidth="1"/>
    <col min="9487" max="9487" width="12.85546875" style="37" customWidth="1"/>
    <col min="9488" max="9488" width="13.42578125" style="37" customWidth="1"/>
    <col min="9489" max="9489" width="14.140625" style="37" customWidth="1"/>
    <col min="9490" max="9490" width="12" style="37" customWidth="1"/>
    <col min="9491" max="9492" width="10.7109375" style="37" customWidth="1"/>
    <col min="9493" max="9493" width="16.5703125" style="37" customWidth="1"/>
    <col min="9494" max="9728" width="11.42578125" style="37"/>
    <col min="9729" max="9729" width="6.7109375" style="37" customWidth="1"/>
    <col min="9730" max="9730" width="11.28515625" style="37" customWidth="1"/>
    <col min="9731" max="9734" width="30.7109375" style="37" customWidth="1"/>
    <col min="9735" max="9735" width="16.140625" style="37" customWidth="1"/>
    <col min="9736" max="9736" width="12.7109375" style="37" customWidth="1"/>
    <col min="9737" max="9737" width="15" style="37" bestFit="1" customWidth="1"/>
    <col min="9738" max="9738" width="14" style="37" customWidth="1"/>
    <col min="9739" max="9739" width="11.7109375" style="37" customWidth="1"/>
    <col min="9740" max="9740" width="12.5703125" style="37" customWidth="1"/>
    <col min="9741" max="9741" width="13.7109375" style="37" customWidth="1"/>
    <col min="9742" max="9742" width="16.28515625" style="37" customWidth="1"/>
    <col min="9743" max="9743" width="12.85546875" style="37" customWidth="1"/>
    <col min="9744" max="9744" width="13.42578125" style="37" customWidth="1"/>
    <col min="9745" max="9745" width="14.140625" style="37" customWidth="1"/>
    <col min="9746" max="9746" width="12" style="37" customWidth="1"/>
    <col min="9747" max="9748" width="10.7109375" style="37" customWidth="1"/>
    <col min="9749" max="9749" width="16.5703125" style="37" customWidth="1"/>
    <col min="9750" max="9984" width="11.42578125" style="37"/>
    <col min="9985" max="9985" width="6.7109375" style="37" customWidth="1"/>
    <col min="9986" max="9986" width="11.28515625" style="37" customWidth="1"/>
    <col min="9987" max="9990" width="30.7109375" style="37" customWidth="1"/>
    <col min="9991" max="9991" width="16.140625" style="37" customWidth="1"/>
    <col min="9992" max="9992" width="12.7109375" style="37" customWidth="1"/>
    <col min="9993" max="9993" width="15" style="37" bestFit="1" customWidth="1"/>
    <col min="9994" max="9994" width="14" style="37" customWidth="1"/>
    <col min="9995" max="9995" width="11.7109375" style="37" customWidth="1"/>
    <col min="9996" max="9996" width="12.5703125" style="37" customWidth="1"/>
    <col min="9997" max="9997" width="13.7109375" style="37" customWidth="1"/>
    <col min="9998" max="9998" width="16.28515625" style="37" customWidth="1"/>
    <col min="9999" max="9999" width="12.85546875" style="37" customWidth="1"/>
    <col min="10000" max="10000" width="13.42578125" style="37" customWidth="1"/>
    <col min="10001" max="10001" width="14.140625" style="37" customWidth="1"/>
    <col min="10002" max="10002" width="12" style="37" customWidth="1"/>
    <col min="10003" max="10004" width="10.7109375" style="37" customWidth="1"/>
    <col min="10005" max="10005" width="16.5703125" style="37" customWidth="1"/>
    <col min="10006" max="10240" width="11.42578125" style="37"/>
    <col min="10241" max="10241" width="6.7109375" style="37" customWidth="1"/>
    <col min="10242" max="10242" width="11.28515625" style="37" customWidth="1"/>
    <col min="10243" max="10246" width="30.7109375" style="37" customWidth="1"/>
    <col min="10247" max="10247" width="16.140625" style="37" customWidth="1"/>
    <col min="10248" max="10248" width="12.7109375" style="37" customWidth="1"/>
    <col min="10249" max="10249" width="15" style="37" bestFit="1" customWidth="1"/>
    <col min="10250" max="10250" width="14" style="37" customWidth="1"/>
    <col min="10251" max="10251" width="11.7109375" style="37" customWidth="1"/>
    <col min="10252" max="10252" width="12.5703125" style="37" customWidth="1"/>
    <col min="10253" max="10253" width="13.7109375" style="37" customWidth="1"/>
    <col min="10254" max="10254" width="16.28515625" style="37" customWidth="1"/>
    <col min="10255" max="10255" width="12.85546875" style="37" customWidth="1"/>
    <col min="10256" max="10256" width="13.42578125" style="37" customWidth="1"/>
    <col min="10257" max="10257" width="14.140625" style="37" customWidth="1"/>
    <col min="10258" max="10258" width="12" style="37" customWidth="1"/>
    <col min="10259" max="10260" width="10.7109375" style="37" customWidth="1"/>
    <col min="10261" max="10261" width="16.5703125" style="37" customWidth="1"/>
    <col min="10262" max="10496" width="11.42578125" style="37"/>
    <col min="10497" max="10497" width="6.7109375" style="37" customWidth="1"/>
    <col min="10498" max="10498" width="11.28515625" style="37" customWidth="1"/>
    <col min="10499" max="10502" width="30.7109375" style="37" customWidth="1"/>
    <col min="10503" max="10503" width="16.140625" style="37" customWidth="1"/>
    <col min="10504" max="10504" width="12.7109375" style="37" customWidth="1"/>
    <col min="10505" max="10505" width="15" style="37" bestFit="1" customWidth="1"/>
    <col min="10506" max="10506" width="14" style="37" customWidth="1"/>
    <col min="10507" max="10507" width="11.7109375" style="37" customWidth="1"/>
    <col min="10508" max="10508" width="12.5703125" style="37" customWidth="1"/>
    <col min="10509" max="10509" width="13.7109375" style="37" customWidth="1"/>
    <col min="10510" max="10510" width="16.28515625" style="37" customWidth="1"/>
    <col min="10511" max="10511" width="12.85546875" style="37" customWidth="1"/>
    <col min="10512" max="10512" width="13.42578125" style="37" customWidth="1"/>
    <col min="10513" max="10513" width="14.140625" style="37" customWidth="1"/>
    <col min="10514" max="10514" width="12" style="37" customWidth="1"/>
    <col min="10515" max="10516" width="10.7109375" style="37" customWidth="1"/>
    <col min="10517" max="10517" width="16.5703125" style="37" customWidth="1"/>
    <col min="10518" max="10752" width="11.42578125" style="37"/>
    <col min="10753" max="10753" width="6.7109375" style="37" customWidth="1"/>
    <col min="10754" max="10754" width="11.28515625" style="37" customWidth="1"/>
    <col min="10755" max="10758" width="30.7109375" style="37" customWidth="1"/>
    <col min="10759" max="10759" width="16.140625" style="37" customWidth="1"/>
    <col min="10760" max="10760" width="12.7109375" style="37" customWidth="1"/>
    <col min="10761" max="10761" width="15" style="37" bestFit="1" customWidth="1"/>
    <col min="10762" max="10762" width="14" style="37" customWidth="1"/>
    <col min="10763" max="10763" width="11.7109375" style="37" customWidth="1"/>
    <col min="10764" max="10764" width="12.5703125" style="37" customWidth="1"/>
    <col min="10765" max="10765" width="13.7109375" style="37" customWidth="1"/>
    <col min="10766" max="10766" width="16.28515625" style="37" customWidth="1"/>
    <col min="10767" max="10767" width="12.85546875" style="37" customWidth="1"/>
    <col min="10768" max="10768" width="13.42578125" style="37" customWidth="1"/>
    <col min="10769" max="10769" width="14.140625" style="37" customWidth="1"/>
    <col min="10770" max="10770" width="12" style="37" customWidth="1"/>
    <col min="10771" max="10772" width="10.7109375" style="37" customWidth="1"/>
    <col min="10773" max="10773" width="16.5703125" style="37" customWidth="1"/>
    <col min="10774" max="11008" width="11.42578125" style="37"/>
    <col min="11009" max="11009" width="6.7109375" style="37" customWidth="1"/>
    <col min="11010" max="11010" width="11.28515625" style="37" customWidth="1"/>
    <col min="11011" max="11014" width="30.7109375" style="37" customWidth="1"/>
    <col min="11015" max="11015" width="16.140625" style="37" customWidth="1"/>
    <col min="11016" max="11016" width="12.7109375" style="37" customWidth="1"/>
    <col min="11017" max="11017" width="15" style="37" bestFit="1" customWidth="1"/>
    <col min="11018" max="11018" width="14" style="37" customWidth="1"/>
    <col min="11019" max="11019" width="11.7109375" style="37" customWidth="1"/>
    <col min="11020" max="11020" width="12.5703125" style="37" customWidth="1"/>
    <col min="11021" max="11021" width="13.7109375" style="37" customWidth="1"/>
    <col min="11022" max="11022" width="16.28515625" style="37" customWidth="1"/>
    <col min="11023" max="11023" width="12.85546875" style="37" customWidth="1"/>
    <col min="11024" max="11024" width="13.42578125" style="37" customWidth="1"/>
    <col min="11025" max="11025" width="14.140625" style="37" customWidth="1"/>
    <col min="11026" max="11026" width="12" style="37" customWidth="1"/>
    <col min="11027" max="11028" width="10.7109375" style="37" customWidth="1"/>
    <col min="11029" max="11029" width="16.5703125" style="37" customWidth="1"/>
    <col min="11030" max="11264" width="11.42578125" style="37"/>
    <col min="11265" max="11265" width="6.7109375" style="37" customWidth="1"/>
    <col min="11266" max="11266" width="11.28515625" style="37" customWidth="1"/>
    <col min="11267" max="11270" width="30.7109375" style="37" customWidth="1"/>
    <col min="11271" max="11271" width="16.140625" style="37" customWidth="1"/>
    <col min="11272" max="11272" width="12.7109375" style="37" customWidth="1"/>
    <col min="11273" max="11273" width="15" style="37" bestFit="1" customWidth="1"/>
    <col min="11274" max="11274" width="14" style="37" customWidth="1"/>
    <col min="11275" max="11275" width="11.7109375" style="37" customWidth="1"/>
    <col min="11276" max="11276" width="12.5703125" style="37" customWidth="1"/>
    <col min="11277" max="11277" width="13.7109375" style="37" customWidth="1"/>
    <col min="11278" max="11278" width="16.28515625" style="37" customWidth="1"/>
    <col min="11279" max="11279" width="12.85546875" style="37" customWidth="1"/>
    <col min="11280" max="11280" width="13.42578125" style="37" customWidth="1"/>
    <col min="11281" max="11281" width="14.140625" style="37" customWidth="1"/>
    <col min="11282" max="11282" width="12" style="37" customWidth="1"/>
    <col min="11283" max="11284" width="10.7109375" style="37" customWidth="1"/>
    <col min="11285" max="11285" width="16.5703125" style="37" customWidth="1"/>
    <col min="11286" max="11520" width="11.42578125" style="37"/>
    <col min="11521" max="11521" width="6.7109375" style="37" customWidth="1"/>
    <col min="11522" max="11522" width="11.28515625" style="37" customWidth="1"/>
    <col min="11523" max="11526" width="30.7109375" style="37" customWidth="1"/>
    <col min="11527" max="11527" width="16.140625" style="37" customWidth="1"/>
    <col min="11528" max="11528" width="12.7109375" style="37" customWidth="1"/>
    <col min="11529" max="11529" width="15" style="37" bestFit="1" customWidth="1"/>
    <col min="11530" max="11530" width="14" style="37" customWidth="1"/>
    <col min="11531" max="11531" width="11.7109375" style="37" customWidth="1"/>
    <col min="11532" max="11532" width="12.5703125" style="37" customWidth="1"/>
    <col min="11533" max="11533" width="13.7109375" style="37" customWidth="1"/>
    <col min="11534" max="11534" width="16.28515625" style="37" customWidth="1"/>
    <col min="11535" max="11535" width="12.85546875" style="37" customWidth="1"/>
    <col min="11536" max="11536" width="13.42578125" style="37" customWidth="1"/>
    <col min="11537" max="11537" width="14.140625" style="37" customWidth="1"/>
    <col min="11538" max="11538" width="12" style="37" customWidth="1"/>
    <col min="11539" max="11540" width="10.7109375" style="37" customWidth="1"/>
    <col min="11541" max="11541" width="16.5703125" style="37" customWidth="1"/>
    <col min="11542" max="11776" width="11.42578125" style="37"/>
    <col min="11777" max="11777" width="6.7109375" style="37" customWidth="1"/>
    <col min="11778" max="11778" width="11.28515625" style="37" customWidth="1"/>
    <col min="11779" max="11782" width="30.7109375" style="37" customWidth="1"/>
    <col min="11783" max="11783" width="16.140625" style="37" customWidth="1"/>
    <col min="11784" max="11784" width="12.7109375" style="37" customWidth="1"/>
    <col min="11785" max="11785" width="15" style="37" bestFit="1" customWidth="1"/>
    <col min="11786" max="11786" width="14" style="37" customWidth="1"/>
    <col min="11787" max="11787" width="11.7109375" style="37" customWidth="1"/>
    <col min="11788" max="11788" width="12.5703125" style="37" customWidth="1"/>
    <col min="11789" max="11789" width="13.7109375" style="37" customWidth="1"/>
    <col min="11790" max="11790" width="16.28515625" style="37" customWidth="1"/>
    <col min="11791" max="11791" width="12.85546875" style="37" customWidth="1"/>
    <col min="11792" max="11792" width="13.42578125" style="37" customWidth="1"/>
    <col min="11793" max="11793" width="14.140625" style="37" customWidth="1"/>
    <col min="11794" max="11794" width="12" style="37" customWidth="1"/>
    <col min="11795" max="11796" width="10.7109375" style="37" customWidth="1"/>
    <col min="11797" max="11797" width="16.5703125" style="37" customWidth="1"/>
    <col min="11798" max="12032" width="11.42578125" style="37"/>
    <col min="12033" max="12033" width="6.7109375" style="37" customWidth="1"/>
    <col min="12034" max="12034" width="11.28515625" style="37" customWidth="1"/>
    <col min="12035" max="12038" width="30.7109375" style="37" customWidth="1"/>
    <col min="12039" max="12039" width="16.140625" style="37" customWidth="1"/>
    <col min="12040" max="12040" width="12.7109375" style="37" customWidth="1"/>
    <col min="12041" max="12041" width="15" style="37" bestFit="1" customWidth="1"/>
    <col min="12042" max="12042" width="14" style="37" customWidth="1"/>
    <col min="12043" max="12043" width="11.7109375" style="37" customWidth="1"/>
    <col min="12044" max="12044" width="12.5703125" style="37" customWidth="1"/>
    <col min="12045" max="12045" width="13.7109375" style="37" customWidth="1"/>
    <col min="12046" max="12046" width="16.28515625" style="37" customWidth="1"/>
    <col min="12047" max="12047" width="12.85546875" style="37" customWidth="1"/>
    <col min="12048" max="12048" width="13.42578125" style="37" customWidth="1"/>
    <col min="12049" max="12049" width="14.140625" style="37" customWidth="1"/>
    <col min="12050" max="12050" width="12" style="37" customWidth="1"/>
    <col min="12051" max="12052" width="10.7109375" style="37" customWidth="1"/>
    <col min="12053" max="12053" width="16.5703125" style="37" customWidth="1"/>
    <col min="12054" max="12288" width="11.42578125" style="37"/>
    <col min="12289" max="12289" width="6.7109375" style="37" customWidth="1"/>
    <col min="12290" max="12290" width="11.28515625" style="37" customWidth="1"/>
    <col min="12291" max="12294" width="30.7109375" style="37" customWidth="1"/>
    <col min="12295" max="12295" width="16.140625" style="37" customWidth="1"/>
    <col min="12296" max="12296" width="12.7109375" style="37" customWidth="1"/>
    <col min="12297" max="12297" width="15" style="37" bestFit="1" customWidth="1"/>
    <col min="12298" max="12298" width="14" style="37" customWidth="1"/>
    <col min="12299" max="12299" width="11.7109375" style="37" customWidth="1"/>
    <col min="12300" max="12300" width="12.5703125" style="37" customWidth="1"/>
    <col min="12301" max="12301" width="13.7109375" style="37" customWidth="1"/>
    <col min="12302" max="12302" width="16.28515625" style="37" customWidth="1"/>
    <col min="12303" max="12303" width="12.85546875" style="37" customWidth="1"/>
    <col min="12304" max="12304" width="13.42578125" style="37" customWidth="1"/>
    <col min="12305" max="12305" width="14.140625" style="37" customWidth="1"/>
    <col min="12306" max="12306" width="12" style="37" customWidth="1"/>
    <col min="12307" max="12308" width="10.7109375" style="37" customWidth="1"/>
    <col min="12309" max="12309" width="16.5703125" style="37" customWidth="1"/>
    <col min="12310" max="12544" width="11.42578125" style="37"/>
    <col min="12545" max="12545" width="6.7109375" style="37" customWidth="1"/>
    <col min="12546" max="12546" width="11.28515625" style="37" customWidth="1"/>
    <col min="12547" max="12550" width="30.7109375" style="37" customWidth="1"/>
    <col min="12551" max="12551" width="16.140625" style="37" customWidth="1"/>
    <col min="12552" max="12552" width="12.7109375" style="37" customWidth="1"/>
    <col min="12553" max="12553" width="15" style="37" bestFit="1" customWidth="1"/>
    <col min="12554" max="12554" width="14" style="37" customWidth="1"/>
    <col min="12555" max="12555" width="11.7109375" style="37" customWidth="1"/>
    <col min="12556" max="12556" width="12.5703125" style="37" customWidth="1"/>
    <col min="12557" max="12557" width="13.7109375" style="37" customWidth="1"/>
    <col min="12558" max="12558" width="16.28515625" style="37" customWidth="1"/>
    <col min="12559" max="12559" width="12.85546875" style="37" customWidth="1"/>
    <col min="12560" max="12560" width="13.42578125" style="37" customWidth="1"/>
    <col min="12561" max="12561" width="14.140625" style="37" customWidth="1"/>
    <col min="12562" max="12562" width="12" style="37" customWidth="1"/>
    <col min="12563" max="12564" width="10.7109375" style="37" customWidth="1"/>
    <col min="12565" max="12565" width="16.5703125" style="37" customWidth="1"/>
    <col min="12566" max="12800" width="11.42578125" style="37"/>
    <col min="12801" max="12801" width="6.7109375" style="37" customWidth="1"/>
    <col min="12802" max="12802" width="11.28515625" style="37" customWidth="1"/>
    <col min="12803" max="12806" width="30.7109375" style="37" customWidth="1"/>
    <col min="12807" max="12807" width="16.140625" style="37" customWidth="1"/>
    <col min="12808" max="12808" width="12.7109375" style="37" customWidth="1"/>
    <col min="12809" max="12809" width="15" style="37" bestFit="1" customWidth="1"/>
    <col min="12810" max="12810" width="14" style="37" customWidth="1"/>
    <col min="12811" max="12811" width="11.7109375" style="37" customWidth="1"/>
    <col min="12812" max="12812" width="12.5703125" style="37" customWidth="1"/>
    <col min="12813" max="12813" width="13.7109375" style="37" customWidth="1"/>
    <col min="12814" max="12814" width="16.28515625" style="37" customWidth="1"/>
    <col min="12815" max="12815" width="12.85546875" style="37" customWidth="1"/>
    <col min="12816" max="12816" width="13.42578125" style="37" customWidth="1"/>
    <col min="12817" max="12817" width="14.140625" style="37" customWidth="1"/>
    <col min="12818" max="12818" width="12" style="37" customWidth="1"/>
    <col min="12819" max="12820" width="10.7109375" style="37" customWidth="1"/>
    <col min="12821" max="12821" width="16.5703125" style="37" customWidth="1"/>
    <col min="12822" max="13056" width="11.42578125" style="37"/>
    <col min="13057" max="13057" width="6.7109375" style="37" customWidth="1"/>
    <col min="13058" max="13058" width="11.28515625" style="37" customWidth="1"/>
    <col min="13059" max="13062" width="30.7109375" style="37" customWidth="1"/>
    <col min="13063" max="13063" width="16.140625" style="37" customWidth="1"/>
    <col min="13064" max="13064" width="12.7109375" style="37" customWidth="1"/>
    <col min="13065" max="13065" width="15" style="37" bestFit="1" customWidth="1"/>
    <col min="13066" max="13066" width="14" style="37" customWidth="1"/>
    <col min="13067" max="13067" width="11.7109375" style="37" customWidth="1"/>
    <col min="13068" max="13068" width="12.5703125" style="37" customWidth="1"/>
    <col min="13069" max="13069" width="13.7109375" style="37" customWidth="1"/>
    <col min="13070" max="13070" width="16.28515625" style="37" customWidth="1"/>
    <col min="13071" max="13071" width="12.85546875" style="37" customWidth="1"/>
    <col min="13072" max="13072" width="13.42578125" style="37" customWidth="1"/>
    <col min="13073" max="13073" width="14.140625" style="37" customWidth="1"/>
    <col min="13074" max="13074" width="12" style="37" customWidth="1"/>
    <col min="13075" max="13076" width="10.7109375" style="37" customWidth="1"/>
    <col min="13077" max="13077" width="16.5703125" style="37" customWidth="1"/>
    <col min="13078" max="13312" width="11.42578125" style="37"/>
    <col min="13313" max="13313" width="6.7109375" style="37" customWidth="1"/>
    <col min="13314" max="13314" width="11.28515625" style="37" customWidth="1"/>
    <col min="13315" max="13318" width="30.7109375" style="37" customWidth="1"/>
    <col min="13319" max="13319" width="16.140625" style="37" customWidth="1"/>
    <col min="13320" max="13320" width="12.7109375" style="37" customWidth="1"/>
    <col min="13321" max="13321" width="15" style="37" bestFit="1" customWidth="1"/>
    <col min="13322" max="13322" width="14" style="37" customWidth="1"/>
    <col min="13323" max="13323" width="11.7109375" style="37" customWidth="1"/>
    <col min="13324" max="13324" width="12.5703125" style="37" customWidth="1"/>
    <col min="13325" max="13325" width="13.7109375" style="37" customWidth="1"/>
    <col min="13326" max="13326" width="16.28515625" style="37" customWidth="1"/>
    <col min="13327" max="13327" width="12.85546875" style="37" customWidth="1"/>
    <col min="13328" max="13328" width="13.42578125" style="37" customWidth="1"/>
    <col min="13329" max="13329" width="14.140625" style="37" customWidth="1"/>
    <col min="13330" max="13330" width="12" style="37" customWidth="1"/>
    <col min="13331" max="13332" width="10.7109375" style="37" customWidth="1"/>
    <col min="13333" max="13333" width="16.5703125" style="37" customWidth="1"/>
    <col min="13334" max="13568" width="11.42578125" style="37"/>
    <col min="13569" max="13569" width="6.7109375" style="37" customWidth="1"/>
    <col min="13570" max="13570" width="11.28515625" style="37" customWidth="1"/>
    <col min="13571" max="13574" width="30.7109375" style="37" customWidth="1"/>
    <col min="13575" max="13575" width="16.140625" style="37" customWidth="1"/>
    <col min="13576" max="13576" width="12.7109375" style="37" customWidth="1"/>
    <col min="13577" max="13577" width="15" style="37" bestFit="1" customWidth="1"/>
    <col min="13578" max="13578" width="14" style="37" customWidth="1"/>
    <col min="13579" max="13579" width="11.7109375" style="37" customWidth="1"/>
    <col min="13580" max="13580" width="12.5703125" style="37" customWidth="1"/>
    <col min="13581" max="13581" width="13.7109375" style="37" customWidth="1"/>
    <col min="13582" max="13582" width="16.28515625" style="37" customWidth="1"/>
    <col min="13583" max="13583" width="12.85546875" style="37" customWidth="1"/>
    <col min="13584" max="13584" width="13.42578125" style="37" customWidth="1"/>
    <col min="13585" max="13585" width="14.140625" style="37" customWidth="1"/>
    <col min="13586" max="13586" width="12" style="37" customWidth="1"/>
    <col min="13587" max="13588" width="10.7109375" style="37" customWidth="1"/>
    <col min="13589" max="13589" width="16.5703125" style="37" customWidth="1"/>
    <col min="13590" max="13824" width="11.42578125" style="37"/>
    <col min="13825" max="13825" width="6.7109375" style="37" customWidth="1"/>
    <col min="13826" max="13826" width="11.28515625" style="37" customWidth="1"/>
    <col min="13827" max="13830" width="30.7109375" style="37" customWidth="1"/>
    <col min="13831" max="13831" width="16.140625" style="37" customWidth="1"/>
    <col min="13832" max="13832" width="12.7109375" style="37" customWidth="1"/>
    <col min="13833" max="13833" width="15" style="37" bestFit="1" customWidth="1"/>
    <col min="13834" max="13834" width="14" style="37" customWidth="1"/>
    <col min="13835" max="13835" width="11.7109375" style="37" customWidth="1"/>
    <col min="13836" max="13836" width="12.5703125" style="37" customWidth="1"/>
    <col min="13837" max="13837" width="13.7109375" style="37" customWidth="1"/>
    <col min="13838" max="13838" width="16.28515625" style="37" customWidth="1"/>
    <col min="13839" max="13839" width="12.85546875" style="37" customWidth="1"/>
    <col min="13840" max="13840" width="13.42578125" style="37" customWidth="1"/>
    <col min="13841" max="13841" width="14.140625" style="37" customWidth="1"/>
    <col min="13842" max="13842" width="12" style="37" customWidth="1"/>
    <col min="13843" max="13844" width="10.7109375" style="37" customWidth="1"/>
    <col min="13845" max="13845" width="16.5703125" style="37" customWidth="1"/>
    <col min="13846" max="14080" width="11.42578125" style="37"/>
    <col min="14081" max="14081" width="6.7109375" style="37" customWidth="1"/>
    <col min="14082" max="14082" width="11.28515625" style="37" customWidth="1"/>
    <col min="14083" max="14086" width="30.7109375" style="37" customWidth="1"/>
    <col min="14087" max="14087" width="16.140625" style="37" customWidth="1"/>
    <col min="14088" max="14088" width="12.7109375" style="37" customWidth="1"/>
    <col min="14089" max="14089" width="15" style="37" bestFit="1" customWidth="1"/>
    <col min="14090" max="14090" width="14" style="37" customWidth="1"/>
    <col min="14091" max="14091" width="11.7109375" style="37" customWidth="1"/>
    <col min="14092" max="14092" width="12.5703125" style="37" customWidth="1"/>
    <col min="14093" max="14093" width="13.7109375" style="37" customWidth="1"/>
    <col min="14094" max="14094" width="16.28515625" style="37" customWidth="1"/>
    <col min="14095" max="14095" width="12.85546875" style="37" customWidth="1"/>
    <col min="14096" max="14096" width="13.42578125" style="37" customWidth="1"/>
    <col min="14097" max="14097" width="14.140625" style="37" customWidth="1"/>
    <col min="14098" max="14098" width="12" style="37" customWidth="1"/>
    <col min="14099" max="14100" width="10.7109375" style="37" customWidth="1"/>
    <col min="14101" max="14101" width="16.5703125" style="37" customWidth="1"/>
    <col min="14102" max="14336" width="11.42578125" style="37"/>
    <col min="14337" max="14337" width="6.7109375" style="37" customWidth="1"/>
    <col min="14338" max="14338" width="11.28515625" style="37" customWidth="1"/>
    <col min="14339" max="14342" width="30.7109375" style="37" customWidth="1"/>
    <col min="14343" max="14343" width="16.140625" style="37" customWidth="1"/>
    <col min="14344" max="14344" width="12.7109375" style="37" customWidth="1"/>
    <col min="14345" max="14345" width="15" style="37" bestFit="1" customWidth="1"/>
    <col min="14346" max="14346" width="14" style="37" customWidth="1"/>
    <col min="14347" max="14347" width="11.7109375" style="37" customWidth="1"/>
    <col min="14348" max="14348" width="12.5703125" style="37" customWidth="1"/>
    <col min="14349" max="14349" width="13.7109375" style="37" customWidth="1"/>
    <col min="14350" max="14350" width="16.28515625" style="37" customWidth="1"/>
    <col min="14351" max="14351" width="12.85546875" style="37" customWidth="1"/>
    <col min="14352" max="14352" width="13.42578125" style="37" customWidth="1"/>
    <col min="14353" max="14353" width="14.140625" style="37" customWidth="1"/>
    <col min="14354" max="14354" width="12" style="37" customWidth="1"/>
    <col min="14355" max="14356" width="10.7109375" style="37" customWidth="1"/>
    <col min="14357" max="14357" width="16.5703125" style="37" customWidth="1"/>
    <col min="14358" max="14592" width="11.42578125" style="37"/>
    <col min="14593" max="14593" width="6.7109375" style="37" customWidth="1"/>
    <col min="14594" max="14594" width="11.28515625" style="37" customWidth="1"/>
    <col min="14595" max="14598" width="30.7109375" style="37" customWidth="1"/>
    <col min="14599" max="14599" width="16.140625" style="37" customWidth="1"/>
    <col min="14600" max="14600" width="12.7109375" style="37" customWidth="1"/>
    <col min="14601" max="14601" width="15" style="37" bestFit="1" customWidth="1"/>
    <col min="14602" max="14602" width="14" style="37" customWidth="1"/>
    <col min="14603" max="14603" width="11.7109375" style="37" customWidth="1"/>
    <col min="14604" max="14604" width="12.5703125" style="37" customWidth="1"/>
    <col min="14605" max="14605" width="13.7109375" style="37" customWidth="1"/>
    <col min="14606" max="14606" width="16.28515625" style="37" customWidth="1"/>
    <col min="14607" max="14607" width="12.85546875" style="37" customWidth="1"/>
    <col min="14608" max="14608" width="13.42578125" style="37" customWidth="1"/>
    <col min="14609" max="14609" width="14.140625" style="37" customWidth="1"/>
    <col min="14610" max="14610" width="12" style="37" customWidth="1"/>
    <col min="14611" max="14612" width="10.7109375" style="37" customWidth="1"/>
    <col min="14613" max="14613" width="16.5703125" style="37" customWidth="1"/>
    <col min="14614" max="14848" width="11.42578125" style="37"/>
    <col min="14849" max="14849" width="6.7109375" style="37" customWidth="1"/>
    <col min="14850" max="14850" width="11.28515625" style="37" customWidth="1"/>
    <col min="14851" max="14854" width="30.7109375" style="37" customWidth="1"/>
    <col min="14855" max="14855" width="16.140625" style="37" customWidth="1"/>
    <col min="14856" max="14856" width="12.7109375" style="37" customWidth="1"/>
    <col min="14857" max="14857" width="15" style="37" bestFit="1" customWidth="1"/>
    <col min="14858" max="14858" width="14" style="37" customWidth="1"/>
    <col min="14859" max="14859" width="11.7109375" style="37" customWidth="1"/>
    <col min="14860" max="14860" width="12.5703125" style="37" customWidth="1"/>
    <col min="14861" max="14861" width="13.7109375" style="37" customWidth="1"/>
    <col min="14862" max="14862" width="16.28515625" style="37" customWidth="1"/>
    <col min="14863" max="14863" width="12.85546875" style="37" customWidth="1"/>
    <col min="14864" max="14864" width="13.42578125" style="37" customWidth="1"/>
    <col min="14865" max="14865" width="14.140625" style="37" customWidth="1"/>
    <col min="14866" max="14866" width="12" style="37" customWidth="1"/>
    <col min="14867" max="14868" width="10.7109375" style="37" customWidth="1"/>
    <col min="14869" max="14869" width="16.5703125" style="37" customWidth="1"/>
    <col min="14870" max="15104" width="11.42578125" style="37"/>
    <col min="15105" max="15105" width="6.7109375" style="37" customWidth="1"/>
    <col min="15106" max="15106" width="11.28515625" style="37" customWidth="1"/>
    <col min="15107" max="15110" width="30.7109375" style="37" customWidth="1"/>
    <col min="15111" max="15111" width="16.140625" style="37" customWidth="1"/>
    <col min="15112" max="15112" width="12.7109375" style="37" customWidth="1"/>
    <col min="15113" max="15113" width="15" style="37" bestFit="1" customWidth="1"/>
    <col min="15114" max="15114" width="14" style="37" customWidth="1"/>
    <col min="15115" max="15115" width="11.7109375" style="37" customWidth="1"/>
    <col min="15116" max="15116" width="12.5703125" style="37" customWidth="1"/>
    <col min="15117" max="15117" width="13.7109375" style="37" customWidth="1"/>
    <col min="15118" max="15118" width="16.28515625" style="37" customWidth="1"/>
    <col min="15119" max="15119" width="12.85546875" style="37" customWidth="1"/>
    <col min="15120" max="15120" width="13.42578125" style="37" customWidth="1"/>
    <col min="15121" max="15121" width="14.140625" style="37" customWidth="1"/>
    <col min="15122" max="15122" width="12" style="37" customWidth="1"/>
    <col min="15123" max="15124" width="10.7109375" style="37" customWidth="1"/>
    <col min="15125" max="15125" width="16.5703125" style="37" customWidth="1"/>
    <col min="15126" max="15360" width="11.42578125" style="37"/>
    <col min="15361" max="15361" width="6.7109375" style="37" customWidth="1"/>
    <col min="15362" max="15362" width="11.28515625" style="37" customWidth="1"/>
    <col min="15363" max="15366" width="30.7109375" style="37" customWidth="1"/>
    <col min="15367" max="15367" width="16.140625" style="37" customWidth="1"/>
    <col min="15368" max="15368" width="12.7109375" style="37" customWidth="1"/>
    <col min="15369" max="15369" width="15" style="37" bestFit="1" customWidth="1"/>
    <col min="15370" max="15370" width="14" style="37" customWidth="1"/>
    <col min="15371" max="15371" width="11.7109375" style="37" customWidth="1"/>
    <col min="15372" max="15372" width="12.5703125" style="37" customWidth="1"/>
    <col min="15373" max="15373" width="13.7109375" style="37" customWidth="1"/>
    <col min="15374" max="15374" width="16.28515625" style="37" customWidth="1"/>
    <col min="15375" max="15375" width="12.85546875" style="37" customWidth="1"/>
    <col min="15376" max="15376" width="13.42578125" style="37" customWidth="1"/>
    <col min="15377" max="15377" width="14.140625" style="37" customWidth="1"/>
    <col min="15378" max="15378" width="12" style="37" customWidth="1"/>
    <col min="15379" max="15380" width="10.7109375" style="37" customWidth="1"/>
    <col min="15381" max="15381" width="16.5703125" style="37" customWidth="1"/>
    <col min="15382" max="15616" width="11.42578125" style="37"/>
    <col min="15617" max="15617" width="6.7109375" style="37" customWidth="1"/>
    <col min="15618" max="15618" width="11.28515625" style="37" customWidth="1"/>
    <col min="15619" max="15622" width="30.7109375" style="37" customWidth="1"/>
    <col min="15623" max="15623" width="16.140625" style="37" customWidth="1"/>
    <col min="15624" max="15624" width="12.7109375" style="37" customWidth="1"/>
    <col min="15625" max="15625" width="15" style="37" bestFit="1" customWidth="1"/>
    <col min="15626" max="15626" width="14" style="37" customWidth="1"/>
    <col min="15627" max="15627" width="11.7109375" style="37" customWidth="1"/>
    <col min="15628" max="15628" width="12.5703125" style="37" customWidth="1"/>
    <col min="15629" max="15629" width="13.7109375" style="37" customWidth="1"/>
    <col min="15630" max="15630" width="16.28515625" style="37" customWidth="1"/>
    <col min="15631" max="15631" width="12.85546875" style="37" customWidth="1"/>
    <col min="15632" max="15632" width="13.42578125" style="37" customWidth="1"/>
    <col min="15633" max="15633" width="14.140625" style="37" customWidth="1"/>
    <col min="15634" max="15634" width="12" style="37" customWidth="1"/>
    <col min="15635" max="15636" width="10.7109375" style="37" customWidth="1"/>
    <col min="15637" max="15637" width="16.5703125" style="37" customWidth="1"/>
    <col min="15638" max="15872" width="11.42578125" style="37"/>
    <col min="15873" max="15873" width="6.7109375" style="37" customWidth="1"/>
    <col min="15874" max="15874" width="11.28515625" style="37" customWidth="1"/>
    <col min="15875" max="15878" width="30.7109375" style="37" customWidth="1"/>
    <col min="15879" max="15879" width="16.140625" style="37" customWidth="1"/>
    <col min="15880" max="15880" width="12.7109375" style="37" customWidth="1"/>
    <col min="15881" max="15881" width="15" style="37" bestFit="1" customWidth="1"/>
    <col min="15882" max="15882" width="14" style="37" customWidth="1"/>
    <col min="15883" max="15883" width="11.7109375" style="37" customWidth="1"/>
    <col min="15884" max="15884" width="12.5703125" style="37" customWidth="1"/>
    <col min="15885" max="15885" width="13.7109375" style="37" customWidth="1"/>
    <col min="15886" max="15886" width="16.28515625" style="37" customWidth="1"/>
    <col min="15887" max="15887" width="12.85546875" style="37" customWidth="1"/>
    <col min="15888" max="15888" width="13.42578125" style="37" customWidth="1"/>
    <col min="15889" max="15889" width="14.140625" style="37" customWidth="1"/>
    <col min="15890" max="15890" width="12" style="37" customWidth="1"/>
    <col min="15891" max="15892" width="10.7109375" style="37" customWidth="1"/>
    <col min="15893" max="15893" width="16.5703125" style="37" customWidth="1"/>
    <col min="15894" max="16128" width="11.42578125" style="37"/>
    <col min="16129" max="16129" width="6.7109375" style="37" customWidth="1"/>
    <col min="16130" max="16130" width="11.28515625" style="37" customWidth="1"/>
    <col min="16131" max="16134" width="30.7109375" style="37" customWidth="1"/>
    <col min="16135" max="16135" width="16.140625" style="37" customWidth="1"/>
    <col min="16136" max="16136" width="12.7109375" style="37" customWidth="1"/>
    <col min="16137" max="16137" width="15" style="37" bestFit="1" customWidth="1"/>
    <col min="16138" max="16138" width="14" style="37" customWidth="1"/>
    <col min="16139" max="16139" width="11.7109375" style="37" customWidth="1"/>
    <col min="16140" max="16140" width="12.5703125" style="37" customWidth="1"/>
    <col min="16141" max="16141" width="13.7109375" style="37" customWidth="1"/>
    <col min="16142" max="16142" width="16.28515625" style="37" customWidth="1"/>
    <col min="16143" max="16143" width="12.85546875" style="37" customWidth="1"/>
    <col min="16144" max="16144" width="13.42578125" style="37" customWidth="1"/>
    <col min="16145" max="16145" width="14.140625" style="37" customWidth="1"/>
    <col min="16146" max="16146" width="12" style="37" customWidth="1"/>
    <col min="16147" max="16148" width="10.7109375" style="37" customWidth="1"/>
    <col min="16149" max="16149" width="16.5703125" style="37" customWidth="1"/>
    <col min="16150" max="16384" width="11.42578125" style="37"/>
  </cols>
  <sheetData>
    <row r="1" spans="1:21" s="10" customFormat="1" ht="12.75" x14ac:dyDescent="0.2">
      <c r="A1" s="7"/>
      <c r="B1" s="8"/>
      <c r="C1" s="8"/>
      <c r="D1" s="8"/>
      <c r="E1" s="8"/>
      <c r="F1" s="8"/>
      <c r="G1" s="8"/>
      <c r="H1" s="8"/>
      <c r="I1" s="8"/>
      <c r="J1" s="8"/>
      <c r="K1" s="8"/>
      <c r="L1" s="8"/>
      <c r="M1" s="8"/>
      <c r="N1" s="8"/>
      <c r="O1" s="8"/>
      <c r="P1" s="8"/>
      <c r="Q1" s="8"/>
      <c r="R1" s="8"/>
      <c r="S1" s="8"/>
      <c r="T1" s="9"/>
    </row>
    <row r="2" spans="1:21" s="10" customFormat="1" ht="12.75" x14ac:dyDescent="0.2">
      <c r="A2" s="11" t="s">
        <v>1913</v>
      </c>
      <c r="B2" s="12"/>
      <c r="C2" s="12"/>
      <c r="D2" s="12"/>
      <c r="E2" s="12"/>
      <c r="F2" s="12"/>
      <c r="G2" s="12"/>
      <c r="H2" s="12"/>
      <c r="I2" s="12"/>
      <c r="J2" s="12"/>
      <c r="K2" s="12"/>
      <c r="L2" s="12"/>
      <c r="M2" s="12"/>
      <c r="N2" s="12"/>
      <c r="O2" s="12"/>
      <c r="P2" s="12"/>
      <c r="Q2" s="12"/>
      <c r="R2" s="12"/>
      <c r="S2" s="12"/>
      <c r="T2" s="13"/>
    </row>
    <row r="3" spans="1:21" s="10" customFormat="1" ht="12.75" x14ac:dyDescent="0.2">
      <c r="A3" s="11" t="s">
        <v>1914</v>
      </c>
      <c r="B3" s="12"/>
      <c r="C3" s="12"/>
      <c r="D3" s="12"/>
      <c r="E3" s="12"/>
      <c r="F3" s="12"/>
      <c r="G3" s="12"/>
      <c r="H3" s="12"/>
      <c r="I3" s="12"/>
      <c r="J3" s="12"/>
      <c r="K3" s="12"/>
      <c r="L3" s="12"/>
      <c r="M3" s="12"/>
      <c r="N3" s="12"/>
      <c r="O3" s="12"/>
      <c r="P3" s="12"/>
      <c r="Q3" s="12"/>
      <c r="R3" s="12"/>
      <c r="S3" s="12"/>
      <c r="T3" s="13"/>
    </row>
    <row r="4" spans="1:21" s="10" customFormat="1" ht="12.75" x14ac:dyDescent="0.2">
      <c r="A4" s="11" t="s">
        <v>1915</v>
      </c>
      <c r="B4" s="12"/>
      <c r="C4" s="12"/>
      <c r="D4" s="12"/>
      <c r="E4" s="12"/>
      <c r="F4" s="12"/>
      <c r="G4" s="12"/>
      <c r="H4" s="12"/>
      <c r="I4" s="12"/>
      <c r="J4" s="12"/>
      <c r="K4" s="12"/>
      <c r="L4" s="12"/>
      <c r="M4" s="12"/>
      <c r="N4" s="12"/>
      <c r="O4" s="12"/>
      <c r="P4" s="12"/>
      <c r="Q4" s="12"/>
      <c r="R4" s="12"/>
      <c r="S4" s="12"/>
      <c r="T4" s="13"/>
    </row>
    <row r="5" spans="1:21" s="10" customFormat="1" ht="12.75" x14ac:dyDescent="0.2">
      <c r="A5" s="11"/>
      <c r="B5" s="14"/>
      <c r="C5" s="14"/>
      <c r="D5" s="14"/>
      <c r="E5" s="14"/>
      <c r="F5" s="14"/>
      <c r="G5" s="14"/>
      <c r="H5" s="14"/>
      <c r="I5" s="14"/>
      <c r="J5" s="14"/>
      <c r="K5" s="14"/>
      <c r="L5" s="14"/>
      <c r="M5" s="14"/>
      <c r="N5" s="15"/>
      <c r="O5" s="12"/>
      <c r="P5" s="14"/>
      <c r="Q5" s="14"/>
      <c r="R5" s="14"/>
      <c r="S5" s="14"/>
      <c r="T5" s="16"/>
    </row>
    <row r="6" spans="1:21" s="10" customFormat="1" ht="12.75" x14ac:dyDescent="0.2">
      <c r="A6" s="17" t="s">
        <v>1916</v>
      </c>
      <c r="B6" s="18"/>
      <c r="C6" s="18"/>
      <c r="D6" s="19"/>
      <c r="E6" s="19"/>
      <c r="F6" s="19"/>
      <c r="G6" s="19"/>
      <c r="H6" s="19"/>
      <c r="I6" s="19"/>
      <c r="J6" s="19"/>
      <c r="K6" s="19"/>
      <c r="L6" s="19"/>
      <c r="M6" s="19"/>
      <c r="N6" s="20"/>
      <c r="O6" s="18" t="s">
        <v>1917</v>
      </c>
      <c r="P6" s="18"/>
      <c r="Q6" s="18"/>
      <c r="R6" s="19"/>
      <c r="S6" s="19"/>
      <c r="T6" s="21"/>
    </row>
    <row r="7" spans="1:21" s="10" customFormat="1" ht="12.75" x14ac:dyDescent="0.2">
      <c r="A7" s="17" t="s">
        <v>1918</v>
      </c>
      <c r="B7" s="19"/>
      <c r="C7" s="19"/>
      <c r="D7" s="19"/>
      <c r="E7" s="19"/>
      <c r="F7" s="19"/>
      <c r="G7" s="19"/>
      <c r="H7" s="19"/>
      <c r="I7" s="19"/>
      <c r="J7" s="19"/>
      <c r="K7" s="19"/>
      <c r="L7" s="19"/>
      <c r="M7" s="19"/>
      <c r="N7" s="20"/>
      <c r="O7" s="18"/>
      <c r="P7" s="19"/>
      <c r="Q7" s="19"/>
      <c r="R7" s="19"/>
      <c r="S7" s="19"/>
      <c r="T7" s="21"/>
    </row>
    <row r="8" spans="1:21" s="10" customFormat="1" ht="12.75" x14ac:dyDescent="0.2">
      <c r="A8" s="17" t="s">
        <v>1919</v>
      </c>
      <c r="B8" s="19"/>
      <c r="C8" s="19"/>
      <c r="D8" s="19"/>
      <c r="E8" s="19"/>
      <c r="F8" s="19"/>
      <c r="G8" s="19"/>
      <c r="H8" s="19"/>
      <c r="I8" s="19"/>
      <c r="J8" s="19"/>
      <c r="K8" s="19"/>
      <c r="L8" s="19"/>
      <c r="M8" s="19"/>
      <c r="N8" s="20"/>
      <c r="O8" s="18"/>
      <c r="P8" s="19"/>
      <c r="Q8" s="19"/>
      <c r="R8" s="19"/>
      <c r="S8" s="19"/>
      <c r="T8" s="21"/>
    </row>
    <row r="9" spans="1:21" s="10" customFormat="1" ht="12.75" x14ac:dyDescent="0.2">
      <c r="A9" s="17" t="s">
        <v>1920</v>
      </c>
      <c r="B9" s="18"/>
      <c r="C9" s="19"/>
      <c r="D9" s="18"/>
      <c r="E9" s="18"/>
      <c r="F9" s="18"/>
      <c r="G9" s="18"/>
      <c r="H9" s="18"/>
      <c r="I9" s="18"/>
      <c r="J9" s="18"/>
      <c r="K9" s="18"/>
      <c r="L9" s="18"/>
      <c r="M9" s="18"/>
      <c r="N9" s="22"/>
      <c r="O9" s="18"/>
      <c r="P9" s="18"/>
      <c r="Q9" s="19"/>
      <c r="R9" s="18"/>
      <c r="S9" s="18"/>
      <c r="T9" s="23"/>
    </row>
    <row r="10" spans="1:21" s="10" customFormat="1" ht="13.5" thickBot="1" x14ac:dyDescent="0.25">
      <c r="A10" s="17" t="s">
        <v>1921</v>
      </c>
      <c r="B10" s="18"/>
      <c r="C10" s="19"/>
      <c r="D10" s="18"/>
      <c r="E10" s="18"/>
      <c r="F10" s="18"/>
      <c r="G10" s="18"/>
      <c r="H10" s="18"/>
      <c r="I10" s="18"/>
      <c r="J10" s="18"/>
      <c r="K10" s="18"/>
      <c r="L10" s="18"/>
      <c r="M10" s="18"/>
      <c r="N10" s="22"/>
      <c r="O10" s="24"/>
      <c r="P10" s="25"/>
      <c r="Q10" s="26"/>
      <c r="R10" s="25"/>
      <c r="S10" s="25"/>
      <c r="T10" s="27"/>
      <c r="U10" s="28"/>
    </row>
    <row r="11" spans="1:21" s="10" customFormat="1" ht="12.75" x14ac:dyDescent="0.2">
      <c r="A11" s="29" t="s">
        <v>1922</v>
      </c>
      <c r="B11" s="30"/>
      <c r="C11" s="30"/>
      <c r="D11" s="30"/>
      <c r="E11" s="30"/>
      <c r="F11" s="30"/>
      <c r="G11" s="30"/>
      <c r="H11" s="30"/>
      <c r="I11" s="30"/>
      <c r="J11" s="30"/>
      <c r="K11" s="30"/>
      <c r="L11" s="30"/>
      <c r="M11" s="30"/>
      <c r="N11" s="30"/>
      <c r="O11" s="30"/>
      <c r="P11" s="30"/>
      <c r="Q11" s="30"/>
      <c r="R11" s="31"/>
      <c r="S11" s="32">
        <v>42735</v>
      </c>
      <c r="T11" s="33"/>
      <c r="U11" s="34"/>
    </row>
    <row r="12" spans="1:21" s="35" customFormat="1" ht="11.25" x14ac:dyDescent="0.2">
      <c r="A12" s="41" t="s">
        <v>1923</v>
      </c>
      <c r="B12" s="41" t="s">
        <v>1924</v>
      </c>
      <c r="C12" s="41" t="s">
        <v>1925</v>
      </c>
      <c r="D12" s="41" t="s">
        <v>1926</v>
      </c>
      <c r="E12" s="41" t="s">
        <v>1927</v>
      </c>
      <c r="F12" s="41" t="s">
        <v>1928</v>
      </c>
      <c r="G12" s="41" t="s">
        <v>1929</v>
      </c>
      <c r="H12" s="41" t="s">
        <v>1930</v>
      </c>
      <c r="I12" s="42" t="s">
        <v>1931</v>
      </c>
      <c r="J12" s="42" t="s">
        <v>1932</v>
      </c>
      <c r="K12" s="41" t="s">
        <v>1933</v>
      </c>
      <c r="L12" s="41" t="s">
        <v>1934</v>
      </c>
      <c r="M12" s="41" t="s">
        <v>1935</v>
      </c>
      <c r="N12" s="41" t="s">
        <v>1936</v>
      </c>
      <c r="O12" s="41" t="s">
        <v>1937</v>
      </c>
      <c r="P12" s="41" t="s">
        <v>1938</v>
      </c>
      <c r="Q12" s="41" t="s">
        <v>1939</v>
      </c>
      <c r="R12" s="41" t="s">
        <v>1940</v>
      </c>
      <c r="S12" s="41" t="s">
        <v>1941</v>
      </c>
      <c r="T12" s="41"/>
    </row>
    <row r="13" spans="1:21" s="35" customFormat="1" ht="11.25" x14ac:dyDescent="0.2">
      <c r="A13" s="41"/>
      <c r="B13" s="41"/>
      <c r="C13" s="41"/>
      <c r="D13" s="41"/>
      <c r="E13" s="41"/>
      <c r="F13" s="41"/>
      <c r="G13" s="41"/>
      <c r="H13" s="41"/>
      <c r="I13" s="42"/>
      <c r="J13" s="42"/>
      <c r="K13" s="41"/>
      <c r="L13" s="43"/>
      <c r="M13" s="41"/>
      <c r="N13" s="41"/>
      <c r="O13" s="41"/>
      <c r="P13" s="41"/>
      <c r="Q13" s="41"/>
      <c r="R13" s="41"/>
      <c r="S13" s="44" t="s">
        <v>1942</v>
      </c>
      <c r="T13" s="44" t="s">
        <v>1943</v>
      </c>
    </row>
    <row r="14" spans="1:21" s="35" customFormat="1" ht="146.25" x14ac:dyDescent="0.2">
      <c r="A14" s="45">
        <v>1</v>
      </c>
      <c r="B14" s="46" t="s">
        <v>26</v>
      </c>
      <c r="C14" s="47" t="s">
        <v>1944</v>
      </c>
      <c r="D14" s="48" t="s">
        <v>28</v>
      </c>
      <c r="E14" s="48" t="s">
        <v>29</v>
      </c>
      <c r="F14" s="49" t="s">
        <v>1945</v>
      </c>
      <c r="G14" s="50" t="s">
        <v>31</v>
      </c>
      <c r="H14" s="51">
        <v>1</v>
      </c>
      <c r="I14" s="52">
        <v>42460</v>
      </c>
      <c r="J14" s="53">
        <v>42735</v>
      </c>
      <c r="K14" s="54">
        <f t="shared" ref="K14:K78" si="0">(+J14-I14)/7</f>
        <v>39.285714285714285</v>
      </c>
      <c r="L14" s="55" t="s">
        <v>1946</v>
      </c>
      <c r="M14" s="51">
        <v>1</v>
      </c>
      <c r="N14" s="51"/>
      <c r="O14" s="56">
        <f>IF(M14/H14&gt;1,1,+M14/H14)</f>
        <v>1</v>
      </c>
      <c r="P14" s="57">
        <f>+K14*O14</f>
        <v>39.285714285714285</v>
      </c>
      <c r="Q14" s="57">
        <f>IF(J14&lt;=$S$11,P14,0)</f>
        <v>39.285714285714285</v>
      </c>
      <c r="R14" s="57">
        <f>IF($S$11&gt;=J14,K14,0)</f>
        <v>39.285714285714285</v>
      </c>
      <c r="S14" s="44" t="s">
        <v>1947</v>
      </c>
      <c r="T14" s="44"/>
    </row>
    <row r="15" spans="1:21" s="35" customFormat="1" ht="191.25" x14ac:dyDescent="0.2">
      <c r="A15" s="45">
        <v>2</v>
      </c>
      <c r="B15" s="46" t="s">
        <v>36</v>
      </c>
      <c r="C15" s="47" t="s">
        <v>1948</v>
      </c>
      <c r="D15" s="48" t="s">
        <v>1949</v>
      </c>
      <c r="E15" s="58" t="s">
        <v>1950</v>
      </c>
      <c r="F15" s="49" t="s">
        <v>40</v>
      </c>
      <c r="G15" s="51" t="s">
        <v>41</v>
      </c>
      <c r="H15" s="51">
        <v>1</v>
      </c>
      <c r="I15" s="52">
        <v>42430</v>
      </c>
      <c r="J15" s="53">
        <v>42674</v>
      </c>
      <c r="K15" s="54">
        <f t="shared" si="0"/>
        <v>34.857142857142854</v>
      </c>
      <c r="L15" s="55" t="s">
        <v>1951</v>
      </c>
      <c r="M15" s="51">
        <v>1</v>
      </c>
      <c r="N15" s="51"/>
      <c r="O15" s="56">
        <f t="shared" ref="O15:O78" si="1">IF(M15/H15&gt;1,1,+M15/H15)</f>
        <v>1</v>
      </c>
      <c r="P15" s="57">
        <f t="shared" ref="P15:P78" si="2">+K15*O15</f>
        <v>34.857142857142854</v>
      </c>
      <c r="Q15" s="57">
        <f t="shared" ref="Q15:Q78" si="3">IF(J15&lt;=$S$11,P15,0)</f>
        <v>34.857142857142854</v>
      </c>
      <c r="R15" s="57">
        <f t="shared" ref="R15:R78" si="4">IF($S$11&gt;=J15,K15,0)</f>
        <v>34.857142857142854</v>
      </c>
      <c r="S15" s="44" t="s">
        <v>1947</v>
      </c>
      <c r="T15" s="44"/>
    </row>
    <row r="16" spans="1:21" s="35" customFormat="1" ht="112.5" x14ac:dyDescent="0.2">
      <c r="A16" s="45">
        <v>3</v>
      </c>
      <c r="B16" s="46" t="s">
        <v>36</v>
      </c>
      <c r="C16" s="47" t="s">
        <v>1952</v>
      </c>
      <c r="D16" s="48" t="s">
        <v>46</v>
      </c>
      <c r="E16" s="48" t="s">
        <v>47</v>
      </c>
      <c r="F16" s="48" t="s">
        <v>48</v>
      </c>
      <c r="G16" s="48" t="s">
        <v>49</v>
      </c>
      <c r="H16" s="51">
        <v>2</v>
      </c>
      <c r="I16" s="52">
        <v>42428</v>
      </c>
      <c r="J16" s="52">
        <v>42643</v>
      </c>
      <c r="K16" s="54">
        <f t="shared" si="0"/>
        <v>30.714285714285715</v>
      </c>
      <c r="L16" s="55" t="s">
        <v>1953</v>
      </c>
      <c r="M16" s="51">
        <v>2</v>
      </c>
      <c r="N16" s="51"/>
      <c r="O16" s="56">
        <f t="shared" si="1"/>
        <v>1</v>
      </c>
      <c r="P16" s="57">
        <f t="shared" si="2"/>
        <v>30.714285714285715</v>
      </c>
      <c r="Q16" s="57">
        <f t="shared" si="3"/>
        <v>30.714285714285715</v>
      </c>
      <c r="R16" s="57">
        <f t="shared" si="4"/>
        <v>30.714285714285715</v>
      </c>
      <c r="S16" s="44" t="s">
        <v>1947</v>
      </c>
      <c r="T16" s="44"/>
    </row>
    <row r="17" spans="1:20" s="35" customFormat="1" ht="225" x14ac:dyDescent="0.2">
      <c r="A17" s="45">
        <v>4</v>
      </c>
      <c r="B17" s="46" t="s">
        <v>36</v>
      </c>
      <c r="C17" s="47" t="s">
        <v>1954</v>
      </c>
      <c r="D17" s="48" t="s">
        <v>54</v>
      </c>
      <c r="E17" s="48" t="s">
        <v>55</v>
      </c>
      <c r="F17" s="48" t="s">
        <v>1955</v>
      </c>
      <c r="G17" s="46" t="s">
        <v>57</v>
      </c>
      <c r="H17" s="51">
        <v>1</v>
      </c>
      <c r="I17" s="59">
        <v>42460</v>
      </c>
      <c r="J17" s="52">
        <v>42490</v>
      </c>
      <c r="K17" s="54">
        <f t="shared" si="0"/>
        <v>4.2857142857142856</v>
      </c>
      <c r="L17" s="55" t="s">
        <v>1946</v>
      </c>
      <c r="M17" s="51">
        <v>1</v>
      </c>
      <c r="N17" s="51"/>
      <c r="O17" s="56">
        <f t="shared" si="1"/>
        <v>1</v>
      </c>
      <c r="P17" s="57">
        <f t="shared" si="2"/>
        <v>4.2857142857142856</v>
      </c>
      <c r="Q17" s="57">
        <f t="shared" si="3"/>
        <v>4.2857142857142856</v>
      </c>
      <c r="R17" s="57">
        <f t="shared" si="4"/>
        <v>4.2857142857142856</v>
      </c>
      <c r="S17" s="44" t="s">
        <v>1947</v>
      </c>
      <c r="T17" s="44"/>
    </row>
    <row r="18" spans="1:20" s="35" customFormat="1" ht="146.25" x14ac:dyDescent="0.2">
      <c r="A18" s="45">
        <v>5</v>
      </c>
      <c r="B18" s="46" t="s">
        <v>60</v>
      </c>
      <c r="C18" s="47" t="s">
        <v>1956</v>
      </c>
      <c r="D18" s="48" t="s">
        <v>62</v>
      </c>
      <c r="E18" s="60" t="s">
        <v>63</v>
      </c>
      <c r="F18" s="60" t="s">
        <v>64</v>
      </c>
      <c r="G18" s="61" t="s">
        <v>65</v>
      </c>
      <c r="H18" s="62">
        <v>1</v>
      </c>
      <c r="I18" s="53">
        <v>42460</v>
      </c>
      <c r="J18" s="53">
        <v>42551</v>
      </c>
      <c r="K18" s="54">
        <f t="shared" si="0"/>
        <v>13</v>
      </c>
      <c r="L18" s="55" t="s">
        <v>1957</v>
      </c>
      <c r="M18" s="51">
        <v>1</v>
      </c>
      <c r="N18" s="51"/>
      <c r="O18" s="56">
        <f t="shared" si="1"/>
        <v>1</v>
      </c>
      <c r="P18" s="57">
        <f t="shared" si="2"/>
        <v>13</v>
      </c>
      <c r="Q18" s="57">
        <f t="shared" si="3"/>
        <v>13</v>
      </c>
      <c r="R18" s="57">
        <f t="shared" si="4"/>
        <v>13</v>
      </c>
      <c r="S18" s="44" t="s">
        <v>1947</v>
      </c>
      <c r="T18" s="44"/>
    </row>
    <row r="19" spans="1:20" s="35" customFormat="1" ht="146.25" x14ac:dyDescent="0.2">
      <c r="A19" s="45"/>
      <c r="B19" s="46" t="s">
        <v>60</v>
      </c>
      <c r="C19" s="47" t="s">
        <v>1958</v>
      </c>
      <c r="D19" s="48" t="s">
        <v>69</v>
      </c>
      <c r="E19" s="60" t="s">
        <v>70</v>
      </c>
      <c r="F19" s="60" t="s">
        <v>71</v>
      </c>
      <c r="G19" s="61" t="s">
        <v>72</v>
      </c>
      <c r="H19" s="62">
        <v>2</v>
      </c>
      <c r="I19" s="53">
        <v>42551</v>
      </c>
      <c r="J19" s="53">
        <v>42916</v>
      </c>
      <c r="K19" s="54">
        <f t="shared" si="0"/>
        <v>52.142857142857146</v>
      </c>
      <c r="L19" s="55" t="s">
        <v>1959</v>
      </c>
      <c r="M19" s="51"/>
      <c r="N19" s="51"/>
      <c r="O19" s="56">
        <f t="shared" si="1"/>
        <v>0</v>
      </c>
      <c r="P19" s="57">
        <f t="shared" si="2"/>
        <v>0</v>
      </c>
      <c r="Q19" s="57">
        <f t="shared" si="3"/>
        <v>0</v>
      </c>
      <c r="R19" s="57">
        <f t="shared" si="4"/>
        <v>0</v>
      </c>
      <c r="S19" s="44"/>
      <c r="T19" s="44"/>
    </row>
    <row r="20" spans="1:20" s="35" customFormat="1" ht="101.25" x14ac:dyDescent="0.2">
      <c r="A20" s="45">
        <v>6</v>
      </c>
      <c r="B20" s="46" t="s">
        <v>36</v>
      </c>
      <c r="C20" s="47" t="s">
        <v>1960</v>
      </c>
      <c r="D20" s="48" t="s">
        <v>76</v>
      </c>
      <c r="E20" s="60" t="s">
        <v>1961</v>
      </c>
      <c r="F20" s="60" t="s">
        <v>1962</v>
      </c>
      <c r="G20" s="61" t="s">
        <v>79</v>
      </c>
      <c r="H20" s="62">
        <v>3</v>
      </c>
      <c r="I20" s="53">
        <v>42430</v>
      </c>
      <c r="J20" s="53">
        <v>42735</v>
      </c>
      <c r="K20" s="54">
        <f t="shared" si="0"/>
        <v>43.571428571428569</v>
      </c>
      <c r="L20" s="55" t="s">
        <v>1963</v>
      </c>
      <c r="M20" s="51">
        <v>3</v>
      </c>
      <c r="N20" s="51"/>
      <c r="O20" s="56">
        <f t="shared" si="1"/>
        <v>1</v>
      </c>
      <c r="P20" s="57">
        <f t="shared" si="2"/>
        <v>43.571428571428569</v>
      </c>
      <c r="Q20" s="57">
        <f t="shared" si="3"/>
        <v>43.571428571428569</v>
      </c>
      <c r="R20" s="57">
        <f t="shared" si="4"/>
        <v>43.571428571428569</v>
      </c>
      <c r="S20" s="44" t="s">
        <v>1947</v>
      </c>
      <c r="T20" s="44"/>
    </row>
    <row r="21" spans="1:20" s="35" customFormat="1" ht="180" x14ac:dyDescent="0.2">
      <c r="A21" s="45">
        <v>7</v>
      </c>
      <c r="B21" s="46" t="s">
        <v>36</v>
      </c>
      <c r="C21" s="47" t="s">
        <v>1964</v>
      </c>
      <c r="D21" s="48" t="s">
        <v>82</v>
      </c>
      <c r="E21" s="60" t="s">
        <v>1965</v>
      </c>
      <c r="F21" s="60" t="s">
        <v>84</v>
      </c>
      <c r="G21" s="61" t="s">
        <v>85</v>
      </c>
      <c r="H21" s="62">
        <v>1</v>
      </c>
      <c r="I21" s="53">
        <v>42401</v>
      </c>
      <c r="J21" s="53">
        <v>42428</v>
      </c>
      <c r="K21" s="54">
        <f>(+J14-I21)/7</f>
        <v>47.714285714285715</v>
      </c>
      <c r="L21" s="55" t="s">
        <v>1963</v>
      </c>
      <c r="M21" s="51">
        <v>1</v>
      </c>
      <c r="N21" s="51"/>
      <c r="O21" s="56">
        <f t="shared" si="1"/>
        <v>1</v>
      </c>
      <c r="P21" s="57">
        <f t="shared" si="2"/>
        <v>47.714285714285715</v>
      </c>
      <c r="Q21" s="57">
        <f>IF(J14&lt;=$S$11,P21,0)</f>
        <v>47.714285714285715</v>
      </c>
      <c r="R21" s="57">
        <f>IF($S$11&gt;=J14,K21,0)</f>
        <v>47.714285714285715</v>
      </c>
      <c r="S21" s="44" t="s">
        <v>1947</v>
      </c>
      <c r="T21" s="44"/>
    </row>
    <row r="22" spans="1:20" s="35" customFormat="1" ht="112.5" x14ac:dyDescent="0.2">
      <c r="A22" s="45">
        <v>8</v>
      </c>
      <c r="B22" s="46" t="s">
        <v>36</v>
      </c>
      <c r="C22" s="47" t="s">
        <v>88</v>
      </c>
      <c r="D22" s="48" t="s">
        <v>89</v>
      </c>
      <c r="E22" s="63" t="s">
        <v>90</v>
      </c>
      <c r="F22" s="63" t="s">
        <v>91</v>
      </c>
      <c r="G22" s="62" t="s">
        <v>72</v>
      </c>
      <c r="H22" s="62">
        <v>1</v>
      </c>
      <c r="I22" s="53">
        <v>42428</v>
      </c>
      <c r="J22" s="53">
        <v>42460</v>
      </c>
      <c r="K22" s="54">
        <f t="shared" si="0"/>
        <v>4.5714285714285712</v>
      </c>
      <c r="L22" s="55" t="s">
        <v>1963</v>
      </c>
      <c r="M22" s="51">
        <v>1</v>
      </c>
      <c r="N22" s="51"/>
      <c r="O22" s="56">
        <f t="shared" si="1"/>
        <v>1</v>
      </c>
      <c r="P22" s="57">
        <f t="shared" si="2"/>
        <v>4.5714285714285712</v>
      </c>
      <c r="Q22" s="57">
        <f t="shared" si="3"/>
        <v>4.5714285714285712</v>
      </c>
      <c r="R22" s="57">
        <f t="shared" si="4"/>
        <v>4.5714285714285712</v>
      </c>
      <c r="S22" s="44" t="s">
        <v>1947</v>
      </c>
      <c r="T22" s="44"/>
    </row>
    <row r="23" spans="1:20" s="35" customFormat="1" ht="112.5" x14ac:dyDescent="0.2">
      <c r="A23" s="45">
        <v>9</v>
      </c>
      <c r="B23" s="46" t="s">
        <v>26</v>
      </c>
      <c r="C23" s="47" t="s">
        <v>1966</v>
      </c>
      <c r="D23" s="48" t="s">
        <v>94</v>
      </c>
      <c r="E23" s="63" t="s">
        <v>95</v>
      </c>
      <c r="F23" s="63" t="s">
        <v>96</v>
      </c>
      <c r="G23" s="62" t="s">
        <v>1967</v>
      </c>
      <c r="H23" s="62">
        <v>1</v>
      </c>
      <c r="I23" s="53">
        <v>42428</v>
      </c>
      <c r="J23" s="53">
        <v>42460</v>
      </c>
      <c r="K23" s="54">
        <f t="shared" si="0"/>
        <v>4.5714285714285712</v>
      </c>
      <c r="L23" s="55" t="s">
        <v>1963</v>
      </c>
      <c r="M23" s="51">
        <v>1</v>
      </c>
      <c r="N23" s="51"/>
      <c r="O23" s="56">
        <f t="shared" si="1"/>
        <v>1</v>
      </c>
      <c r="P23" s="57">
        <f t="shared" si="2"/>
        <v>4.5714285714285712</v>
      </c>
      <c r="Q23" s="57">
        <f t="shared" si="3"/>
        <v>4.5714285714285712</v>
      </c>
      <c r="R23" s="57">
        <f t="shared" si="4"/>
        <v>4.5714285714285712</v>
      </c>
      <c r="S23" s="44" t="s">
        <v>1947</v>
      </c>
      <c r="T23" s="44"/>
    </row>
    <row r="24" spans="1:20" s="35" customFormat="1" ht="135" x14ac:dyDescent="0.2">
      <c r="A24" s="45">
        <v>10</v>
      </c>
      <c r="B24" s="46" t="s">
        <v>36</v>
      </c>
      <c r="C24" s="47" t="s">
        <v>1968</v>
      </c>
      <c r="D24" s="48" t="s">
        <v>1969</v>
      </c>
      <c r="E24" s="63" t="s">
        <v>1970</v>
      </c>
      <c r="F24" s="63" t="s">
        <v>102</v>
      </c>
      <c r="G24" s="62" t="s">
        <v>1971</v>
      </c>
      <c r="H24" s="62">
        <v>1</v>
      </c>
      <c r="I24" s="53">
        <v>42428</v>
      </c>
      <c r="J24" s="53">
        <v>42460</v>
      </c>
      <c r="K24" s="54">
        <f t="shared" si="0"/>
        <v>4.5714285714285712</v>
      </c>
      <c r="L24" s="55" t="s">
        <v>1963</v>
      </c>
      <c r="M24" s="51">
        <v>1</v>
      </c>
      <c r="N24" s="51"/>
      <c r="O24" s="56">
        <f t="shared" si="1"/>
        <v>1</v>
      </c>
      <c r="P24" s="57">
        <f t="shared" si="2"/>
        <v>4.5714285714285712</v>
      </c>
      <c r="Q24" s="57">
        <f t="shared" si="3"/>
        <v>4.5714285714285712</v>
      </c>
      <c r="R24" s="57">
        <f t="shared" si="4"/>
        <v>4.5714285714285712</v>
      </c>
      <c r="S24" s="44" t="s">
        <v>1947</v>
      </c>
      <c r="T24" s="44"/>
    </row>
    <row r="25" spans="1:20" s="35" customFormat="1" ht="112.5" x14ac:dyDescent="0.2">
      <c r="A25" s="45">
        <v>11</v>
      </c>
      <c r="B25" s="46" t="s">
        <v>36</v>
      </c>
      <c r="C25" s="47" t="s">
        <v>1972</v>
      </c>
      <c r="D25" s="48" t="s">
        <v>105</v>
      </c>
      <c r="E25" s="48" t="s">
        <v>1973</v>
      </c>
      <c r="F25" s="48" t="s">
        <v>1974</v>
      </c>
      <c r="G25" s="46" t="s">
        <v>108</v>
      </c>
      <c r="H25" s="51">
        <v>1</v>
      </c>
      <c r="I25" s="52">
        <v>42460</v>
      </c>
      <c r="J25" s="52">
        <v>42551</v>
      </c>
      <c r="K25" s="54">
        <f t="shared" si="0"/>
        <v>13</v>
      </c>
      <c r="L25" s="55" t="s">
        <v>1946</v>
      </c>
      <c r="M25" s="51">
        <v>1</v>
      </c>
      <c r="N25" s="51"/>
      <c r="O25" s="56">
        <f t="shared" si="1"/>
        <v>1</v>
      </c>
      <c r="P25" s="57">
        <f t="shared" si="2"/>
        <v>13</v>
      </c>
      <c r="Q25" s="57">
        <f t="shared" si="3"/>
        <v>13</v>
      </c>
      <c r="R25" s="57">
        <f t="shared" si="4"/>
        <v>13</v>
      </c>
      <c r="S25" s="44" t="s">
        <v>1947</v>
      </c>
      <c r="T25" s="44"/>
    </row>
    <row r="26" spans="1:20" s="35" customFormat="1" ht="101.25" x14ac:dyDescent="0.2">
      <c r="A26" s="45">
        <v>12</v>
      </c>
      <c r="B26" s="46" t="s">
        <v>36</v>
      </c>
      <c r="C26" s="47" t="s">
        <v>1975</v>
      </c>
      <c r="D26" s="48" t="s">
        <v>1976</v>
      </c>
      <c r="E26" s="48" t="s">
        <v>112</v>
      </c>
      <c r="F26" s="48" t="s">
        <v>1977</v>
      </c>
      <c r="G26" s="46" t="s">
        <v>114</v>
      </c>
      <c r="H26" s="51">
        <v>1</v>
      </c>
      <c r="I26" s="52">
        <v>42460</v>
      </c>
      <c r="J26" s="52">
        <v>42551</v>
      </c>
      <c r="K26" s="54">
        <f t="shared" si="0"/>
        <v>13</v>
      </c>
      <c r="L26" s="55" t="s">
        <v>1946</v>
      </c>
      <c r="M26" s="51">
        <v>1</v>
      </c>
      <c r="N26" s="51"/>
      <c r="O26" s="56">
        <f t="shared" si="1"/>
        <v>1</v>
      </c>
      <c r="P26" s="57">
        <f t="shared" si="2"/>
        <v>13</v>
      </c>
      <c r="Q26" s="57">
        <f t="shared" si="3"/>
        <v>13</v>
      </c>
      <c r="R26" s="57">
        <f t="shared" si="4"/>
        <v>13</v>
      </c>
      <c r="S26" s="44" t="s">
        <v>1947</v>
      </c>
      <c r="T26" s="44"/>
    </row>
    <row r="27" spans="1:20" s="35" customFormat="1" ht="168.75" x14ac:dyDescent="0.2">
      <c r="A27" s="45">
        <v>13</v>
      </c>
      <c r="B27" s="46" t="s">
        <v>116</v>
      </c>
      <c r="C27" s="47" t="s">
        <v>1978</v>
      </c>
      <c r="D27" s="48" t="s">
        <v>118</v>
      </c>
      <c r="E27" s="48" t="s">
        <v>119</v>
      </c>
      <c r="F27" s="48" t="s">
        <v>120</v>
      </c>
      <c r="G27" s="46" t="s">
        <v>121</v>
      </c>
      <c r="H27" s="51">
        <v>2</v>
      </c>
      <c r="I27" s="52">
        <v>42459</v>
      </c>
      <c r="J27" s="52">
        <v>42734</v>
      </c>
      <c r="K27" s="54">
        <f t="shared" si="0"/>
        <v>39.285714285714285</v>
      </c>
      <c r="L27" s="55" t="s">
        <v>1979</v>
      </c>
      <c r="M27" s="51">
        <v>2</v>
      </c>
      <c r="N27" s="51"/>
      <c r="O27" s="56">
        <f t="shared" si="1"/>
        <v>1</v>
      </c>
      <c r="P27" s="57">
        <f t="shared" si="2"/>
        <v>39.285714285714285</v>
      </c>
      <c r="Q27" s="57">
        <f t="shared" si="3"/>
        <v>39.285714285714285</v>
      </c>
      <c r="R27" s="57">
        <f t="shared" si="4"/>
        <v>39.285714285714285</v>
      </c>
      <c r="S27" s="44" t="s">
        <v>1947</v>
      </c>
      <c r="T27" s="44"/>
    </row>
    <row r="28" spans="1:20" s="35" customFormat="1" ht="202.5" x14ac:dyDescent="0.2">
      <c r="A28" s="45">
        <v>14</v>
      </c>
      <c r="B28" s="46" t="s">
        <v>36</v>
      </c>
      <c r="C28" s="49" t="s">
        <v>1980</v>
      </c>
      <c r="D28" s="48" t="s">
        <v>126</v>
      </c>
      <c r="E28" s="48" t="s">
        <v>127</v>
      </c>
      <c r="F28" s="48" t="s">
        <v>128</v>
      </c>
      <c r="G28" s="46" t="s">
        <v>129</v>
      </c>
      <c r="H28" s="51">
        <v>1</v>
      </c>
      <c r="I28" s="52">
        <v>42428</v>
      </c>
      <c r="J28" s="52">
        <v>42490</v>
      </c>
      <c r="K28" s="54">
        <f t="shared" si="0"/>
        <v>8.8571428571428577</v>
      </c>
      <c r="L28" s="55" t="s">
        <v>1979</v>
      </c>
      <c r="M28" s="51">
        <v>1</v>
      </c>
      <c r="N28" s="51"/>
      <c r="O28" s="56">
        <f t="shared" si="1"/>
        <v>1</v>
      </c>
      <c r="P28" s="57">
        <f t="shared" si="2"/>
        <v>8.8571428571428577</v>
      </c>
      <c r="Q28" s="57">
        <f t="shared" si="3"/>
        <v>8.8571428571428577</v>
      </c>
      <c r="R28" s="57">
        <f t="shared" si="4"/>
        <v>8.8571428571428577</v>
      </c>
      <c r="S28" s="44" t="s">
        <v>1947</v>
      </c>
      <c r="T28" s="44"/>
    </row>
    <row r="29" spans="1:20" s="35" customFormat="1" ht="78.75" x14ac:dyDescent="0.2">
      <c r="A29" s="45">
        <v>15</v>
      </c>
      <c r="B29" s="46" t="s">
        <v>36</v>
      </c>
      <c r="C29" s="47" t="s">
        <v>1981</v>
      </c>
      <c r="D29" s="48" t="s">
        <v>132</v>
      </c>
      <c r="E29" s="48" t="s">
        <v>133</v>
      </c>
      <c r="F29" s="48" t="s">
        <v>134</v>
      </c>
      <c r="G29" s="46" t="s">
        <v>135</v>
      </c>
      <c r="H29" s="51">
        <v>1</v>
      </c>
      <c r="I29" s="52">
        <v>42428</v>
      </c>
      <c r="J29" s="52">
        <v>42724</v>
      </c>
      <c r="K29" s="54">
        <f t="shared" si="0"/>
        <v>42.285714285714285</v>
      </c>
      <c r="L29" s="55" t="s">
        <v>1979</v>
      </c>
      <c r="M29" s="51">
        <v>1</v>
      </c>
      <c r="N29" s="51"/>
      <c r="O29" s="56">
        <f t="shared" si="1"/>
        <v>1</v>
      </c>
      <c r="P29" s="57">
        <f t="shared" si="2"/>
        <v>42.285714285714285</v>
      </c>
      <c r="Q29" s="57">
        <f t="shared" si="3"/>
        <v>42.285714285714285</v>
      </c>
      <c r="R29" s="57">
        <f t="shared" si="4"/>
        <v>42.285714285714285</v>
      </c>
      <c r="S29" s="44" t="s">
        <v>1947</v>
      </c>
      <c r="T29" s="44"/>
    </row>
    <row r="30" spans="1:20" s="35" customFormat="1" ht="180" x14ac:dyDescent="0.2">
      <c r="A30" s="45">
        <v>16</v>
      </c>
      <c r="B30" s="46" t="s">
        <v>36</v>
      </c>
      <c r="C30" s="47" t="s">
        <v>1982</v>
      </c>
      <c r="D30" s="48" t="s">
        <v>139</v>
      </c>
      <c r="E30" s="48" t="s">
        <v>1983</v>
      </c>
      <c r="F30" s="64" t="s">
        <v>141</v>
      </c>
      <c r="G30" s="46" t="s">
        <v>72</v>
      </c>
      <c r="H30" s="51">
        <v>1</v>
      </c>
      <c r="I30" s="52">
        <v>42582</v>
      </c>
      <c r="J30" s="52">
        <v>42947</v>
      </c>
      <c r="K30" s="54">
        <f t="shared" si="0"/>
        <v>52.142857142857146</v>
      </c>
      <c r="L30" s="55" t="s">
        <v>1979</v>
      </c>
      <c r="M30" s="51"/>
      <c r="N30" s="51"/>
      <c r="O30" s="56">
        <f t="shared" si="1"/>
        <v>0</v>
      </c>
      <c r="P30" s="57">
        <f t="shared" si="2"/>
        <v>0</v>
      </c>
      <c r="Q30" s="57">
        <f t="shared" si="3"/>
        <v>0</v>
      </c>
      <c r="R30" s="57">
        <f t="shared" si="4"/>
        <v>0</v>
      </c>
      <c r="S30" s="44"/>
      <c r="T30" s="44"/>
    </row>
    <row r="31" spans="1:20" s="35" customFormat="1" ht="225" x14ac:dyDescent="0.2">
      <c r="A31" s="45">
        <v>17</v>
      </c>
      <c r="B31" s="46" t="s">
        <v>36</v>
      </c>
      <c r="C31" s="49" t="s">
        <v>1984</v>
      </c>
      <c r="D31" s="48" t="s">
        <v>1985</v>
      </c>
      <c r="E31" s="48" t="s">
        <v>1986</v>
      </c>
      <c r="F31" s="48" t="s">
        <v>1987</v>
      </c>
      <c r="G31" s="46" t="s">
        <v>1988</v>
      </c>
      <c r="H31" s="51">
        <v>2</v>
      </c>
      <c r="I31" s="52">
        <v>42582</v>
      </c>
      <c r="J31" s="52">
        <v>42947</v>
      </c>
      <c r="K31" s="54">
        <f t="shared" si="0"/>
        <v>52.142857142857146</v>
      </c>
      <c r="L31" s="55" t="s">
        <v>1979</v>
      </c>
      <c r="M31" s="51"/>
      <c r="N31" s="51"/>
      <c r="O31" s="56">
        <f t="shared" si="1"/>
        <v>0</v>
      </c>
      <c r="P31" s="57">
        <f t="shared" si="2"/>
        <v>0</v>
      </c>
      <c r="Q31" s="57">
        <f t="shared" si="3"/>
        <v>0</v>
      </c>
      <c r="R31" s="57">
        <f t="shared" si="4"/>
        <v>0</v>
      </c>
      <c r="S31" s="44"/>
      <c r="T31" s="44"/>
    </row>
    <row r="32" spans="1:20" s="35" customFormat="1" ht="146.25" x14ac:dyDescent="0.2">
      <c r="A32" s="45">
        <v>18</v>
      </c>
      <c r="B32" s="46" t="s">
        <v>36</v>
      </c>
      <c r="C32" s="47" t="s">
        <v>1989</v>
      </c>
      <c r="D32" s="48" t="s">
        <v>152</v>
      </c>
      <c r="E32" s="48" t="s">
        <v>153</v>
      </c>
      <c r="F32" s="48" t="s">
        <v>154</v>
      </c>
      <c r="G32" s="46" t="s">
        <v>155</v>
      </c>
      <c r="H32" s="51">
        <v>2</v>
      </c>
      <c r="I32" s="52">
        <v>42428</v>
      </c>
      <c r="J32" s="52">
        <v>42536</v>
      </c>
      <c r="K32" s="54">
        <f t="shared" si="0"/>
        <v>15.428571428571429</v>
      </c>
      <c r="L32" s="55" t="s">
        <v>1979</v>
      </c>
      <c r="M32" s="51">
        <v>2</v>
      </c>
      <c r="N32" s="51"/>
      <c r="O32" s="56">
        <f t="shared" si="1"/>
        <v>1</v>
      </c>
      <c r="P32" s="57">
        <f t="shared" si="2"/>
        <v>15.428571428571429</v>
      </c>
      <c r="Q32" s="57">
        <f t="shared" si="3"/>
        <v>15.428571428571429</v>
      </c>
      <c r="R32" s="57">
        <f t="shared" si="4"/>
        <v>15.428571428571429</v>
      </c>
      <c r="S32" s="44" t="s">
        <v>1947</v>
      </c>
      <c r="T32" s="44"/>
    </row>
    <row r="33" spans="1:20" s="35" customFormat="1" ht="146.25" x14ac:dyDescent="0.2">
      <c r="A33" s="45">
        <v>19</v>
      </c>
      <c r="B33" s="46" t="s">
        <v>36</v>
      </c>
      <c r="C33" s="47" t="s">
        <v>1990</v>
      </c>
      <c r="D33" s="48" t="s">
        <v>152</v>
      </c>
      <c r="E33" s="48" t="s">
        <v>159</v>
      </c>
      <c r="F33" s="48" t="s">
        <v>154</v>
      </c>
      <c r="G33" s="46" t="s">
        <v>41</v>
      </c>
      <c r="H33" s="51">
        <v>1</v>
      </c>
      <c r="I33" s="52">
        <v>42428</v>
      </c>
      <c r="J33" s="52">
        <v>42459</v>
      </c>
      <c r="K33" s="54">
        <f t="shared" si="0"/>
        <v>4.4285714285714288</v>
      </c>
      <c r="L33" s="55" t="s">
        <v>1979</v>
      </c>
      <c r="M33" s="51">
        <v>1</v>
      </c>
      <c r="N33" s="51"/>
      <c r="O33" s="56">
        <f t="shared" si="1"/>
        <v>1</v>
      </c>
      <c r="P33" s="57">
        <f t="shared" si="2"/>
        <v>4.4285714285714288</v>
      </c>
      <c r="Q33" s="57">
        <f t="shared" si="3"/>
        <v>4.4285714285714288</v>
      </c>
      <c r="R33" s="57">
        <f t="shared" si="4"/>
        <v>4.4285714285714288</v>
      </c>
      <c r="S33" s="44" t="s">
        <v>1947</v>
      </c>
      <c r="T33" s="44"/>
    </row>
    <row r="34" spans="1:20" s="35" customFormat="1" ht="191.25" x14ac:dyDescent="0.2">
      <c r="A34" s="45">
        <v>20</v>
      </c>
      <c r="B34" s="46" t="s">
        <v>36</v>
      </c>
      <c r="C34" s="47" t="s">
        <v>1991</v>
      </c>
      <c r="D34" s="48" t="s">
        <v>1992</v>
      </c>
      <c r="E34" s="65" t="s">
        <v>1993</v>
      </c>
      <c r="F34" s="48" t="s">
        <v>164</v>
      </c>
      <c r="G34" s="46" t="s">
        <v>165</v>
      </c>
      <c r="H34" s="57">
        <v>2</v>
      </c>
      <c r="I34" s="52">
        <v>42582</v>
      </c>
      <c r="J34" s="52">
        <v>42947</v>
      </c>
      <c r="K34" s="54">
        <f t="shared" si="0"/>
        <v>52.142857142857146</v>
      </c>
      <c r="L34" s="55" t="s">
        <v>1979</v>
      </c>
      <c r="M34" s="51">
        <v>1</v>
      </c>
      <c r="N34" s="51">
        <v>1</v>
      </c>
      <c r="O34" s="56">
        <f t="shared" si="1"/>
        <v>0.5</v>
      </c>
      <c r="P34" s="57">
        <f t="shared" si="2"/>
        <v>26.071428571428573</v>
      </c>
      <c r="Q34" s="57">
        <f t="shared" si="3"/>
        <v>0</v>
      </c>
      <c r="R34" s="57">
        <f t="shared" si="4"/>
        <v>0</v>
      </c>
      <c r="S34" s="44"/>
      <c r="T34" s="44"/>
    </row>
    <row r="35" spans="1:20" s="35" customFormat="1" ht="78.75" x14ac:dyDescent="0.2">
      <c r="A35" s="45">
        <v>21</v>
      </c>
      <c r="B35" s="46" t="s">
        <v>36</v>
      </c>
      <c r="C35" s="47" t="s">
        <v>1994</v>
      </c>
      <c r="D35" s="48" t="s">
        <v>168</v>
      </c>
      <c r="E35" s="48" t="s">
        <v>169</v>
      </c>
      <c r="F35" s="48" t="s">
        <v>1995</v>
      </c>
      <c r="G35" s="48" t="s">
        <v>171</v>
      </c>
      <c r="H35" s="51">
        <v>1</v>
      </c>
      <c r="I35" s="52">
        <v>42428</v>
      </c>
      <c r="J35" s="52">
        <v>42460</v>
      </c>
      <c r="K35" s="54">
        <f t="shared" si="0"/>
        <v>4.5714285714285712</v>
      </c>
      <c r="L35" s="55" t="s">
        <v>1979</v>
      </c>
      <c r="M35" s="51">
        <v>1</v>
      </c>
      <c r="N35" s="51"/>
      <c r="O35" s="56">
        <f t="shared" si="1"/>
        <v>1</v>
      </c>
      <c r="P35" s="57">
        <f t="shared" si="2"/>
        <v>4.5714285714285712</v>
      </c>
      <c r="Q35" s="57">
        <f t="shared" si="3"/>
        <v>4.5714285714285712</v>
      </c>
      <c r="R35" s="57">
        <f t="shared" si="4"/>
        <v>4.5714285714285712</v>
      </c>
      <c r="S35" s="44" t="s">
        <v>1947</v>
      </c>
      <c r="T35" s="44"/>
    </row>
    <row r="36" spans="1:20" s="35" customFormat="1" ht="78.75" x14ac:dyDescent="0.2">
      <c r="A36" s="45"/>
      <c r="B36" s="46" t="s">
        <v>36</v>
      </c>
      <c r="C36" s="47" t="s">
        <v>1996</v>
      </c>
      <c r="D36" s="48" t="s">
        <v>174</v>
      </c>
      <c r="E36" s="48" t="s">
        <v>1997</v>
      </c>
      <c r="F36" s="48" t="s">
        <v>1998</v>
      </c>
      <c r="G36" s="48" t="s">
        <v>1999</v>
      </c>
      <c r="H36" s="51">
        <v>2</v>
      </c>
      <c r="I36" s="52">
        <v>42582</v>
      </c>
      <c r="J36" s="52">
        <v>42947</v>
      </c>
      <c r="K36" s="54">
        <f t="shared" si="0"/>
        <v>52.142857142857146</v>
      </c>
      <c r="L36" s="55" t="s">
        <v>1979</v>
      </c>
      <c r="M36" s="51">
        <v>1</v>
      </c>
      <c r="N36" s="51">
        <v>1</v>
      </c>
      <c r="O36" s="56">
        <f t="shared" si="1"/>
        <v>0.5</v>
      </c>
      <c r="P36" s="57">
        <f t="shared" si="2"/>
        <v>26.071428571428573</v>
      </c>
      <c r="Q36" s="57">
        <f t="shared" si="3"/>
        <v>0</v>
      </c>
      <c r="R36" s="57">
        <f t="shared" si="4"/>
        <v>0</v>
      </c>
      <c r="S36" s="44"/>
      <c r="T36" s="44"/>
    </row>
    <row r="37" spans="1:20" s="35" customFormat="1" ht="146.25" x14ac:dyDescent="0.2">
      <c r="A37" s="45">
        <v>22</v>
      </c>
      <c r="B37" s="46" t="s">
        <v>36</v>
      </c>
      <c r="C37" s="47" t="s">
        <v>2000</v>
      </c>
      <c r="D37" s="48" t="s">
        <v>180</v>
      </c>
      <c r="E37" s="48" t="s">
        <v>181</v>
      </c>
      <c r="F37" s="48" t="s">
        <v>182</v>
      </c>
      <c r="G37" s="46" t="s">
        <v>183</v>
      </c>
      <c r="H37" s="51">
        <v>1</v>
      </c>
      <c r="I37" s="52">
        <v>42551</v>
      </c>
      <c r="J37" s="52">
        <v>42916</v>
      </c>
      <c r="K37" s="54">
        <f t="shared" si="0"/>
        <v>52.142857142857146</v>
      </c>
      <c r="L37" s="55" t="s">
        <v>1946</v>
      </c>
      <c r="M37" s="51"/>
      <c r="N37" s="51"/>
      <c r="O37" s="56">
        <f t="shared" si="1"/>
        <v>0</v>
      </c>
      <c r="P37" s="57">
        <f t="shared" si="2"/>
        <v>0</v>
      </c>
      <c r="Q37" s="57">
        <f t="shared" si="3"/>
        <v>0</v>
      </c>
      <c r="R37" s="57">
        <f t="shared" si="4"/>
        <v>0</v>
      </c>
      <c r="S37" s="44"/>
      <c r="T37" s="44"/>
    </row>
    <row r="38" spans="1:20" s="35" customFormat="1" ht="112.5" x14ac:dyDescent="0.2">
      <c r="A38" s="45">
        <v>23</v>
      </c>
      <c r="B38" s="46" t="s">
        <v>36</v>
      </c>
      <c r="C38" s="47" t="s">
        <v>2001</v>
      </c>
      <c r="D38" s="48" t="s">
        <v>186</v>
      </c>
      <c r="E38" s="48" t="s">
        <v>187</v>
      </c>
      <c r="F38" s="48" t="s">
        <v>188</v>
      </c>
      <c r="G38" s="46" t="s">
        <v>189</v>
      </c>
      <c r="H38" s="51">
        <v>3</v>
      </c>
      <c r="I38" s="52">
        <v>42551</v>
      </c>
      <c r="J38" s="52">
        <v>42735</v>
      </c>
      <c r="K38" s="54">
        <f t="shared" si="0"/>
        <v>26.285714285714285</v>
      </c>
      <c r="L38" s="55" t="s">
        <v>1946</v>
      </c>
      <c r="M38" s="51">
        <v>1</v>
      </c>
      <c r="N38" s="51"/>
      <c r="O38" s="56">
        <f t="shared" si="1"/>
        <v>0.33333333333333331</v>
      </c>
      <c r="P38" s="57">
        <f t="shared" si="2"/>
        <v>8.761904761904761</v>
      </c>
      <c r="Q38" s="57">
        <f t="shared" si="3"/>
        <v>8.761904761904761</v>
      </c>
      <c r="R38" s="57">
        <f t="shared" si="4"/>
        <v>26.285714285714285</v>
      </c>
      <c r="S38" s="44"/>
      <c r="T38" s="44"/>
    </row>
    <row r="39" spans="1:20" s="35" customFormat="1" ht="112.5" x14ac:dyDescent="0.2">
      <c r="A39" s="45">
        <v>24</v>
      </c>
      <c r="B39" s="46" t="s">
        <v>36</v>
      </c>
      <c r="C39" s="47" t="s">
        <v>2002</v>
      </c>
      <c r="D39" s="48" t="s">
        <v>192</v>
      </c>
      <c r="E39" s="48" t="s">
        <v>193</v>
      </c>
      <c r="F39" s="48" t="s">
        <v>2003</v>
      </c>
      <c r="G39" s="46" t="s">
        <v>72</v>
      </c>
      <c r="H39" s="51">
        <v>1</v>
      </c>
      <c r="I39" s="52">
        <v>42460</v>
      </c>
      <c r="J39" s="52">
        <v>42551</v>
      </c>
      <c r="K39" s="54">
        <f t="shared" si="0"/>
        <v>13</v>
      </c>
      <c r="L39" s="55" t="s">
        <v>1946</v>
      </c>
      <c r="M39" s="51">
        <v>1</v>
      </c>
      <c r="N39" s="51"/>
      <c r="O39" s="56">
        <f t="shared" si="1"/>
        <v>1</v>
      </c>
      <c r="P39" s="57">
        <f t="shared" si="2"/>
        <v>13</v>
      </c>
      <c r="Q39" s="57">
        <f t="shared" si="3"/>
        <v>13</v>
      </c>
      <c r="R39" s="57">
        <f t="shared" si="4"/>
        <v>13</v>
      </c>
      <c r="S39" s="44" t="s">
        <v>1947</v>
      </c>
      <c r="T39" s="44"/>
    </row>
    <row r="40" spans="1:20" s="35" customFormat="1" ht="135" x14ac:dyDescent="0.2">
      <c r="A40" s="45">
        <v>25</v>
      </c>
      <c r="B40" s="46" t="s">
        <v>36</v>
      </c>
      <c r="C40" s="47" t="s">
        <v>2004</v>
      </c>
      <c r="D40" s="48" t="s">
        <v>197</v>
      </c>
      <c r="E40" s="49" t="s">
        <v>198</v>
      </c>
      <c r="F40" s="49" t="s">
        <v>199</v>
      </c>
      <c r="G40" s="66" t="s">
        <v>1971</v>
      </c>
      <c r="H40" s="51">
        <v>5</v>
      </c>
      <c r="I40" s="52">
        <v>42551</v>
      </c>
      <c r="J40" s="52">
        <v>42916</v>
      </c>
      <c r="K40" s="54">
        <f t="shared" si="0"/>
        <v>52.142857142857146</v>
      </c>
      <c r="L40" s="55" t="s">
        <v>1959</v>
      </c>
      <c r="M40" s="51">
        <v>4</v>
      </c>
      <c r="N40" s="51">
        <v>2</v>
      </c>
      <c r="O40" s="56">
        <f t="shared" si="1"/>
        <v>0.8</v>
      </c>
      <c r="P40" s="57">
        <f t="shared" si="2"/>
        <v>41.714285714285722</v>
      </c>
      <c r="Q40" s="57">
        <f t="shared" si="3"/>
        <v>0</v>
      </c>
      <c r="R40" s="57">
        <f t="shared" si="4"/>
        <v>0</v>
      </c>
      <c r="S40" s="44"/>
      <c r="T40" s="44"/>
    </row>
    <row r="41" spans="1:20" s="35" customFormat="1" ht="101.25" x14ac:dyDescent="0.2">
      <c r="A41" s="45">
        <v>26</v>
      </c>
      <c r="B41" s="46" t="s">
        <v>36</v>
      </c>
      <c r="C41" s="47" t="s">
        <v>2005</v>
      </c>
      <c r="D41" s="48" t="s">
        <v>202</v>
      </c>
      <c r="E41" s="48" t="s">
        <v>203</v>
      </c>
      <c r="F41" s="48" t="s">
        <v>2003</v>
      </c>
      <c r="G41" s="46" t="s">
        <v>72</v>
      </c>
      <c r="H41" s="51">
        <v>1</v>
      </c>
      <c r="I41" s="52">
        <v>42460</v>
      </c>
      <c r="J41" s="52">
        <v>42551</v>
      </c>
      <c r="K41" s="54">
        <f t="shared" si="0"/>
        <v>13</v>
      </c>
      <c r="L41" s="55" t="s">
        <v>1946</v>
      </c>
      <c r="M41" s="51">
        <v>1</v>
      </c>
      <c r="N41" s="51"/>
      <c r="O41" s="56">
        <f t="shared" si="1"/>
        <v>1</v>
      </c>
      <c r="P41" s="57">
        <f t="shared" si="2"/>
        <v>13</v>
      </c>
      <c r="Q41" s="57">
        <f t="shared" si="3"/>
        <v>13</v>
      </c>
      <c r="R41" s="57">
        <f t="shared" si="4"/>
        <v>13</v>
      </c>
      <c r="S41" s="44" t="s">
        <v>1947</v>
      </c>
      <c r="T41" s="44"/>
    </row>
    <row r="42" spans="1:20" s="35" customFormat="1" ht="67.5" x14ac:dyDescent="0.2">
      <c r="A42" s="45">
        <v>27</v>
      </c>
      <c r="B42" s="46" t="s">
        <v>36</v>
      </c>
      <c r="C42" s="47" t="s">
        <v>2006</v>
      </c>
      <c r="D42" s="48" t="s">
        <v>206</v>
      </c>
      <c r="E42" s="48" t="s">
        <v>2007</v>
      </c>
      <c r="F42" s="48" t="s">
        <v>208</v>
      </c>
      <c r="G42" s="46" t="s">
        <v>72</v>
      </c>
      <c r="H42" s="51">
        <v>1</v>
      </c>
      <c r="I42" s="52">
        <v>42460</v>
      </c>
      <c r="J42" s="52">
        <v>42551</v>
      </c>
      <c r="K42" s="54">
        <f t="shared" si="0"/>
        <v>13</v>
      </c>
      <c r="L42" s="55" t="s">
        <v>1946</v>
      </c>
      <c r="M42" s="51">
        <v>1</v>
      </c>
      <c r="N42" s="51"/>
      <c r="O42" s="56">
        <f t="shared" si="1"/>
        <v>1</v>
      </c>
      <c r="P42" s="57">
        <f t="shared" si="2"/>
        <v>13</v>
      </c>
      <c r="Q42" s="57">
        <f t="shared" si="3"/>
        <v>13</v>
      </c>
      <c r="R42" s="57">
        <f t="shared" si="4"/>
        <v>13</v>
      </c>
      <c r="S42" s="44" t="s">
        <v>1947</v>
      </c>
      <c r="T42" s="44"/>
    </row>
    <row r="43" spans="1:20" s="35" customFormat="1" ht="78.75" x14ac:dyDescent="0.2">
      <c r="A43" s="45">
        <v>28</v>
      </c>
      <c r="B43" s="46" t="s">
        <v>36</v>
      </c>
      <c r="C43" s="47" t="s">
        <v>2008</v>
      </c>
      <c r="D43" s="48" t="s">
        <v>197</v>
      </c>
      <c r="E43" s="49" t="s">
        <v>198</v>
      </c>
      <c r="F43" s="49" t="s">
        <v>2009</v>
      </c>
      <c r="G43" s="66" t="s">
        <v>1971</v>
      </c>
      <c r="H43" s="51">
        <v>5</v>
      </c>
      <c r="I43" s="52">
        <v>42551</v>
      </c>
      <c r="J43" s="52">
        <v>42916</v>
      </c>
      <c r="K43" s="54">
        <f t="shared" si="0"/>
        <v>52.142857142857146</v>
      </c>
      <c r="L43" s="55" t="s">
        <v>1959</v>
      </c>
      <c r="M43" s="51">
        <v>4</v>
      </c>
      <c r="N43" s="51">
        <v>2</v>
      </c>
      <c r="O43" s="56">
        <f t="shared" si="1"/>
        <v>0.8</v>
      </c>
      <c r="P43" s="57">
        <f t="shared" si="2"/>
        <v>41.714285714285722</v>
      </c>
      <c r="Q43" s="57">
        <f t="shared" si="3"/>
        <v>0</v>
      </c>
      <c r="R43" s="57">
        <f t="shared" si="4"/>
        <v>0</v>
      </c>
      <c r="S43" s="44"/>
      <c r="T43" s="44"/>
    </row>
    <row r="44" spans="1:20" s="35" customFormat="1" ht="213.75" x14ac:dyDescent="0.2">
      <c r="A44" s="45">
        <v>29</v>
      </c>
      <c r="B44" s="46" t="s">
        <v>36</v>
      </c>
      <c r="C44" s="47" t="s">
        <v>2010</v>
      </c>
      <c r="D44" s="48" t="s">
        <v>213</v>
      </c>
      <c r="E44" s="48" t="s">
        <v>187</v>
      </c>
      <c r="F44" s="48" t="s">
        <v>188</v>
      </c>
      <c r="G44" s="46" t="s">
        <v>189</v>
      </c>
      <c r="H44" s="51">
        <v>3</v>
      </c>
      <c r="I44" s="52">
        <v>42551</v>
      </c>
      <c r="J44" s="52">
        <v>42735</v>
      </c>
      <c r="K44" s="54">
        <f t="shared" si="0"/>
        <v>26.285714285714285</v>
      </c>
      <c r="L44" s="55" t="s">
        <v>1946</v>
      </c>
      <c r="M44" s="51">
        <v>1</v>
      </c>
      <c r="N44" s="51"/>
      <c r="O44" s="56">
        <f t="shared" si="1"/>
        <v>0.33333333333333331</v>
      </c>
      <c r="P44" s="57">
        <f t="shared" si="2"/>
        <v>8.761904761904761</v>
      </c>
      <c r="Q44" s="57">
        <f t="shared" si="3"/>
        <v>8.761904761904761</v>
      </c>
      <c r="R44" s="57">
        <f t="shared" si="4"/>
        <v>26.285714285714285</v>
      </c>
      <c r="S44" s="44"/>
      <c r="T44" s="44"/>
    </row>
    <row r="45" spans="1:20" s="35" customFormat="1" ht="67.5" x14ac:dyDescent="0.2">
      <c r="A45" s="45">
        <v>30</v>
      </c>
      <c r="B45" s="46" t="s">
        <v>36</v>
      </c>
      <c r="C45" s="47" t="s">
        <v>2011</v>
      </c>
      <c r="D45" s="48" t="s">
        <v>216</v>
      </c>
      <c r="E45" s="48" t="s">
        <v>217</v>
      </c>
      <c r="F45" s="48" t="s">
        <v>218</v>
      </c>
      <c r="G45" s="46" t="s">
        <v>219</v>
      </c>
      <c r="H45" s="51">
        <v>1</v>
      </c>
      <c r="I45" s="52">
        <v>42460</v>
      </c>
      <c r="J45" s="52">
        <v>42551</v>
      </c>
      <c r="K45" s="54">
        <f t="shared" si="0"/>
        <v>13</v>
      </c>
      <c r="L45" s="55" t="s">
        <v>1946</v>
      </c>
      <c r="M45" s="51">
        <v>1</v>
      </c>
      <c r="N45" s="51"/>
      <c r="O45" s="56">
        <f t="shared" si="1"/>
        <v>1</v>
      </c>
      <c r="P45" s="57">
        <f t="shared" si="2"/>
        <v>13</v>
      </c>
      <c r="Q45" s="57">
        <f t="shared" si="3"/>
        <v>13</v>
      </c>
      <c r="R45" s="57">
        <f t="shared" si="4"/>
        <v>13</v>
      </c>
      <c r="S45" s="44" t="s">
        <v>1947</v>
      </c>
      <c r="T45" s="44"/>
    </row>
    <row r="46" spans="1:20" s="35" customFormat="1" ht="78.75" x14ac:dyDescent="0.2">
      <c r="A46" s="45">
        <v>31</v>
      </c>
      <c r="B46" s="46" t="s">
        <v>36</v>
      </c>
      <c r="C46" s="47" t="s">
        <v>2012</v>
      </c>
      <c r="D46" s="48" t="s">
        <v>222</v>
      </c>
      <c r="E46" s="48" t="s">
        <v>187</v>
      </c>
      <c r="F46" s="48" t="s">
        <v>188</v>
      </c>
      <c r="G46" s="46" t="s">
        <v>189</v>
      </c>
      <c r="H46" s="51">
        <v>3</v>
      </c>
      <c r="I46" s="52">
        <v>42551</v>
      </c>
      <c r="J46" s="52">
        <v>42735</v>
      </c>
      <c r="K46" s="54">
        <f t="shared" si="0"/>
        <v>26.285714285714285</v>
      </c>
      <c r="L46" s="55" t="s">
        <v>1946</v>
      </c>
      <c r="M46" s="51">
        <v>1</v>
      </c>
      <c r="N46" s="51"/>
      <c r="O46" s="56">
        <f t="shared" si="1"/>
        <v>0.33333333333333331</v>
      </c>
      <c r="P46" s="57">
        <f t="shared" si="2"/>
        <v>8.761904761904761</v>
      </c>
      <c r="Q46" s="57">
        <f t="shared" si="3"/>
        <v>8.761904761904761</v>
      </c>
      <c r="R46" s="57">
        <f t="shared" si="4"/>
        <v>26.285714285714285</v>
      </c>
      <c r="S46" s="44"/>
      <c r="T46" s="44"/>
    </row>
    <row r="47" spans="1:20" s="35" customFormat="1" ht="90" x14ac:dyDescent="0.2">
      <c r="A47" s="45">
        <v>32</v>
      </c>
      <c r="B47" s="46" t="s">
        <v>26</v>
      </c>
      <c r="C47" s="47" t="s">
        <v>2013</v>
      </c>
      <c r="D47" s="48" t="s">
        <v>225</v>
      </c>
      <c r="E47" s="48" t="s">
        <v>187</v>
      </c>
      <c r="F47" s="48" t="s">
        <v>188</v>
      </c>
      <c r="G47" s="46" t="s">
        <v>189</v>
      </c>
      <c r="H47" s="51">
        <v>3</v>
      </c>
      <c r="I47" s="52">
        <v>42551</v>
      </c>
      <c r="J47" s="52">
        <v>42735</v>
      </c>
      <c r="K47" s="54">
        <f t="shared" si="0"/>
        <v>26.285714285714285</v>
      </c>
      <c r="L47" s="55" t="s">
        <v>1946</v>
      </c>
      <c r="M47" s="51">
        <v>1</v>
      </c>
      <c r="N47" s="51"/>
      <c r="O47" s="56">
        <f t="shared" si="1"/>
        <v>0.33333333333333331</v>
      </c>
      <c r="P47" s="57">
        <f t="shared" si="2"/>
        <v>8.761904761904761</v>
      </c>
      <c r="Q47" s="57">
        <f t="shared" si="3"/>
        <v>8.761904761904761</v>
      </c>
      <c r="R47" s="57">
        <f t="shared" si="4"/>
        <v>26.285714285714285</v>
      </c>
      <c r="S47" s="44"/>
      <c r="T47" s="44"/>
    </row>
    <row r="48" spans="1:20" s="35" customFormat="1" ht="78.75" x14ac:dyDescent="0.2">
      <c r="A48" s="45">
        <v>33</v>
      </c>
      <c r="B48" s="46" t="s">
        <v>227</v>
      </c>
      <c r="C48" s="47" t="s">
        <v>2014</v>
      </c>
      <c r="D48" s="48" t="s">
        <v>229</v>
      </c>
      <c r="E48" s="48" t="s">
        <v>2015</v>
      </c>
      <c r="F48" s="48" t="s">
        <v>231</v>
      </c>
      <c r="G48" s="46" t="s">
        <v>2016</v>
      </c>
      <c r="H48" s="51">
        <v>1</v>
      </c>
      <c r="I48" s="52">
        <v>42460</v>
      </c>
      <c r="J48" s="52">
        <v>42551</v>
      </c>
      <c r="K48" s="54">
        <f t="shared" si="0"/>
        <v>13</v>
      </c>
      <c r="L48" s="55" t="s">
        <v>1946</v>
      </c>
      <c r="M48" s="51">
        <v>1</v>
      </c>
      <c r="N48" s="51"/>
      <c r="O48" s="56">
        <f t="shared" si="1"/>
        <v>1</v>
      </c>
      <c r="P48" s="57">
        <f t="shared" si="2"/>
        <v>13</v>
      </c>
      <c r="Q48" s="57">
        <f t="shared" si="3"/>
        <v>13</v>
      </c>
      <c r="R48" s="57">
        <f t="shared" si="4"/>
        <v>13</v>
      </c>
      <c r="S48" s="44" t="s">
        <v>1947</v>
      </c>
      <c r="T48" s="44"/>
    </row>
    <row r="49" spans="1:20" s="35" customFormat="1" ht="146.25" x14ac:dyDescent="0.2">
      <c r="A49" s="45">
        <v>34</v>
      </c>
      <c r="B49" s="46" t="s">
        <v>36</v>
      </c>
      <c r="C49" s="47" t="s">
        <v>2017</v>
      </c>
      <c r="D49" s="48" t="s">
        <v>235</v>
      </c>
      <c r="E49" s="48" t="s">
        <v>236</v>
      </c>
      <c r="F49" s="48" t="s">
        <v>237</v>
      </c>
      <c r="G49" s="46" t="s">
        <v>189</v>
      </c>
      <c r="H49" s="51">
        <v>2</v>
      </c>
      <c r="I49" s="52">
        <v>42551</v>
      </c>
      <c r="J49" s="52">
        <v>42735</v>
      </c>
      <c r="K49" s="54">
        <f t="shared" si="0"/>
        <v>26.285714285714285</v>
      </c>
      <c r="L49" s="55" t="s">
        <v>2018</v>
      </c>
      <c r="M49" s="51">
        <v>2</v>
      </c>
      <c r="N49" s="51"/>
      <c r="O49" s="56">
        <f t="shared" si="1"/>
        <v>1</v>
      </c>
      <c r="P49" s="57">
        <f t="shared" si="2"/>
        <v>26.285714285714285</v>
      </c>
      <c r="Q49" s="57">
        <f t="shared" si="3"/>
        <v>26.285714285714285</v>
      </c>
      <c r="R49" s="57">
        <f t="shared" si="4"/>
        <v>26.285714285714285</v>
      </c>
      <c r="S49" s="44" t="s">
        <v>1947</v>
      </c>
      <c r="T49" s="44"/>
    </row>
    <row r="50" spans="1:20" s="35" customFormat="1" ht="78.75" x14ac:dyDescent="0.2">
      <c r="A50" s="45">
        <v>35</v>
      </c>
      <c r="B50" s="46" t="s">
        <v>239</v>
      </c>
      <c r="C50" s="47" t="s">
        <v>2019</v>
      </c>
      <c r="D50" s="48" t="s">
        <v>241</v>
      </c>
      <c r="E50" s="48" t="s">
        <v>242</v>
      </c>
      <c r="F50" s="48" t="s">
        <v>2020</v>
      </c>
      <c r="G50" s="51" t="s">
        <v>189</v>
      </c>
      <c r="H50" s="51">
        <v>2</v>
      </c>
      <c r="I50" s="52">
        <v>42551</v>
      </c>
      <c r="J50" s="52">
        <v>42735</v>
      </c>
      <c r="K50" s="54">
        <f t="shared" si="0"/>
        <v>26.285714285714285</v>
      </c>
      <c r="L50" s="55" t="s">
        <v>1946</v>
      </c>
      <c r="M50" s="51">
        <v>2</v>
      </c>
      <c r="N50" s="51"/>
      <c r="O50" s="56">
        <f t="shared" si="1"/>
        <v>1</v>
      </c>
      <c r="P50" s="57">
        <f t="shared" si="2"/>
        <v>26.285714285714285</v>
      </c>
      <c r="Q50" s="57">
        <f t="shared" si="3"/>
        <v>26.285714285714285</v>
      </c>
      <c r="R50" s="57">
        <f t="shared" si="4"/>
        <v>26.285714285714285</v>
      </c>
      <c r="S50" s="44" t="s">
        <v>1947</v>
      </c>
      <c r="T50" s="44"/>
    </row>
    <row r="51" spans="1:20" s="35" customFormat="1" ht="101.25" x14ac:dyDescent="0.2">
      <c r="A51" s="45">
        <v>36</v>
      </c>
      <c r="B51" s="46" t="s">
        <v>36</v>
      </c>
      <c r="C51" s="47" t="s">
        <v>2021</v>
      </c>
      <c r="D51" s="48" t="s">
        <v>246</v>
      </c>
      <c r="E51" s="48" t="s">
        <v>247</v>
      </c>
      <c r="F51" s="48" t="s">
        <v>248</v>
      </c>
      <c r="G51" s="46" t="s">
        <v>249</v>
      </c>
      <c r="H51" s="51">
        <v>1</v>
      </c>
      <c r="I51" s="52">
        <v>42460</v>
      </c>
      <c r="J51" s="52">
        <v>42551</v>
      </c>
      <c r="K51" s="54">
        <f t="shared" si="0"/>
        <v>13</v>
      </c>
      <c r="L51" s="55" t="s">
        <v>1946</v>
      </c>
      <c r="M51" s="51">
        <v>1</v>
      </c>
      <c r="N51" s="51"/>
      <c r="O51" s="56">
        <f t="shared" si="1"/>
        <v>1</v>
      </c>
      <c r="P51" s="57">
        <f t="shared" si="2"/>
        <v>13</v>
      </c>
      <c r="Q51" s="57">
        <f t="shared" si="3"/>
        <v>13</v>
      </c>
      <c r="R51" s="57">
        <f t="shared" si="4"/>
        <v>13</v>
      </c>
      <c r="S51" s="44" t="s">
        <v>1947</v>
      </c>
      <c r="T51" s="44"/>
    </row>
    <row r="52" spans="1:20" s="35" customFormat="1" ht="67.5" x14ac:dyDescent="0.2">
      <c r="A52" s="45">
        <v>37</v>
      </c>
      <c r="B52" s="46" t="s">
        <v>36</v>
      </c>
      <c r="C52" s="47" t="s">
        <v>2022</v>
      </c>
      <c r="D52" s="48" t="s">
        <v>252</v>
      </c>
      <c r="E52" s="48" t="s">
        <v>2023</v>
      </c>
      <c r="F52" s="48" t="s">
        <v>254</v>
      </c>
      <c r="G52" s="46" t="s">
        <v>72</v>
      </c>
      <c r="H52" s="51">
        <v>1</v>
      </c>
      <c r="I52" s="52">
        <v>42460</v>
      </c>
      <c r="J52" s="52">
        <v>42551</v>
      </c>
      <c r="K52" s="54">
        <f t="shared" si="0"/>
        <v>13</v>
      </c>
      <c r="L52" s="55" t="s">
        <v>1946</v>
      </c>
      <c r="M52" s="51">
        <v>1</v>
      </c>
      <c r="N52" s="51"/>
      <c r="O52" s="56">
        <f t="shared" si="1"/>
        <v>1</v>
      </c>
      <c r="P52" s="57">
        <f t="shared" si="2"/>
        <v>13</v>
      </c>
      <c r="Q52" s="57">
        <f t="shared" si="3"/>
        <v>13</v>
      </c>
      <c r="R52" s="57">
        <f t="shared" si="4"/>
        <v>13</v>
      </c>
      <c r="S52" s="44" t="s">
        <v>1947</v>
      </c>
      <c r="T52" s="44"/>
    </row>
    <row r="53" spans="1:20" s="35" customFormat="1" ht="191.25" x14ac:dyDescent="0.2">
      <c r="A53" s="45">
        <v>38</v>
      </c>
      <c r="B53" s="46" t="s">
        <v>36</v>
      </c>
      <c r="C53" s="47" t="s">
        <v>2024</v>
      </c>
      <c r="D53" s="48" t="s">
        <v>257</v>
      </c>
      <c r="E53" s="48" t="s">
        <v>2025</v>
      </c>
      <c r="F53" s="48" t="s">
        <v>259</v>
      </c>
      <c r="G53" s="46" t="s">
        <v>72</v>
      </c>
      <c r="H53" s="51">
        <v>1</v>
      </c>
      <c r="I53" s="52">
        <v>42460</v>
      </c>
      <c r="J53" s="52">
        <v>42551</v>
      </c>
      <c r="K53" s="54">
        <f t="shared" si="0"/>
        <v>13</v>
      </c>
      <c r="L53" s="55" t="s">
        <v>1946</v>
      </c>
      <c r="M53" s="51">
        <v>1</v>
      </c>
      <c r="N53" s="51"/>
      <c r="O53" s="56">
        <f t="shared" si="1"/>
        <v>1</v>
      </c>
      <c r="P53" s="57">
        <f t="shared" si="2"/>
        <v>13</v>
      </c>
      <c r="Q53" s="57">
        <f t="shared" si="3"/>
        <v>13</v>
      </c>
      <c r="R53" s="57">
        <f t="shared" si="4"/>
        <v>13</v>
      </c>
      <c r="S53" s="44" t="s">
        <v>1947</v>
      </c>
      <c r="T53" s="44"/>
    </row>
    <row r="54" spans="1:20" s="35" customFormat="1" ht="135" x14ac:dyDescent="0.2">
      <c r="A54" s="45">
        <v>39</v>
      </c>
      <c r="B54" s="46" t="s">
        <v>36</v>
      </c>
      <c r="C54" s="47" t="s">
        <v>2026</v>
      </c>
      <c r="D54" s="48" t="s">
        <v>2027</v>
      </c>
      <c r="E54" s="48" t="s">
        <v>2028</v>
      </c>
      <c r="F54" s="48" t="s">
        <v>2029</v>
      </c>
      <c r="G54" s="46" t="s">
        <v>72</v>
      </c>
      <c r="H54" s="51">
        <v>1</v>
      </c>
      <c r="I54" s="52">
        <v>42460</v>
      </c>
      <c r="J54" s="52">
        <v>42551</v>
      </c>
      <c r="K54" s="54">
        <f t="shared" si="0"/>
        <v>13</v>
      </c>
      <c r="L54" s="55" t="s">
        <v>1946</v>
      </c>
      <c r="M54" s="51">
        <v>1</v>
      </c>
      <c r="N54" s="51"/>
      <c r="O54" s="56">
        <f t="shared" si="1"/>
        <v>1</v>
      </c>
      <c r="P54" s="57">
        <f t="shared" si="2"/>
        <v>13</v>
      </c>
      <c r="Q54" s="57">
        <f t="shared" si="3"/>
        <v>13</v>
      </c>
      <c r="R54" s="57">
        <f t="shared" si="4"/>
        <v>13</v>
      </c>
      <c r="S54" s="44" t="s">
        <v>1947</v>
      </c>
      <c r="T54" s="44"/>
    </row>
    <row r="55" spans="1:20" s="35" customFormat="1" ht="146.25" x14ac:dyDescent="0.2">
      <c r="A55" s="45">
        <v>40</v>
      </c>
      <c r="B55" s="46" t="s">
        <v>36</v>
      </c>
      <c r="C55" s="47" t="s">
        <v>2030</v>
      </c>
      <c r="D55" s="48" t="s">
        <v>267</v>
      </c>
      <c r="E55" s="48" t="s">
        <v>2031</v>
      </c>
      <c r="F55" s="48" t="s">
        <v>2032</v>
      </c>
      <c r="G55" s="46" t="s">
        <v>72</v>
      </c>
      <c r="H55" s="51">
        <v>1</v>
      </c>
      <c r="I55" s="52">
        <v>42460</v>
      </c>
      <c r="J55" s="52">
        <v>42551</v>
      </c>
      <c r="K55" s="54">
        <f t="shared" si="0"/>
        <v>13</v>
      </c>
      <c r="L55" s="55" t="s">
        <v>1946</v>
      </c>
      <c r="M55" s="51">
        <v>1</v>
      </c>
      <c r="N55" s="51"/>
      <c r="O55" s="56">
        <f t="shared" si="1"/>
        <v>1</v>
      </c>
      <c r="P55" s="57">
        <f t="shared" si="2"/>
        <v>13</v>
      </c>
      <c r="Q55" s="57">
        <f t="shared" si="3"/>
        <v>13</v>
      </c>
      <c r="R55" s="57">
        <f t="shared" si="4"/>
        <v>13</v>
      </c>
      <c r="S55" s="44" t="s">
        <v>1947</v>
      </c>
      <c r="T55" s="44"/>
    </row>
    <row r="56" spans="1:20" s="35" customFormat="1" ht="135" x14ac:dyDescent="0.2">
      <c r="A56" s="45">
        <v>41</v>
      </c>
      <c r="B56" s="46" t="s">
        <v>36</v>
      </c>
      <c r="C56" s="47" t="s">
        <v>2033</v>
      </c>
      <c r="D56" s="48" t="s">
        <v>272</v>
      </c>
      <c r="E56" s="48" t="s">
        <v>187</v>
      </c>
      <c r="F56" s="48" t="s">
        <v>188</v>
      </c>
      <c r="G56" s="46" t="s">
        <v>189</v>
      </c>
      <c r="H56" s="51">
        <v>3</v>
      </c>
      <c r="I56" s="52">
        <v>42551</v>
      </c>
      <c r="J56" s="52">
        <v>42735</v>
      </c>
      <c r="K56" s="54">
        <f t="shared" si="0"/>
        <v>26.285714285714285</v>
      </c>
      <c r="L56" s="55" t="s">
        <v>1946</v>
      </c>
      <c r="M56" s="51">
        <v>1</v>
      </c>
      <c r="N56" s="51"/>
      <c r="O56" s="56">
        <f t="shared" si="1"/>
        <v>0.33333333333333331</v>
      </c>
      <c r="P56" s="57">
        <f t="shared" si="2"/>
        <v>8.761904761904761</v>
      </c>
      <c r="Q56" s="57">
        <f t="shared" si="3"/>
        <v>8.761904761904761</v>
      </c>
      <c r="R56" s="57">
        <f t="shared" si="4"/>
        <v>26.285714285714285</v>
      </c>
      <c r="S56" s="44"/>
      <c r="T56" s="44"/>
    </row>
    <row r="57" spans="1:20" s="35" customFormat="1" ht="191.25" x14ac:dyDescent="0.2">
      <c r="A57" s="45">
        <v>42</v>
      </c>
      <c r="B57" s="46" t="s">
        <v>36</v>
      </c>
      <c r="C57" s="47" t="s">
        <v>2034</v>
      </c>
      <c r="D57" s="48" t="s">
        <v>275</v>
      </c>
      <c r="E57" s="48" t="s">
        <v>276</v>
      </c>
      <c r="F57" s="48" t="s">
        <v>277</v>
      </c>
      <c r="G57" s="46" t="s">
        <v>189</v>
      </c>
      <c r="H57" s="51">
        <v>5</v>
      </c>
      <c r="I57" s="52">
        <v>42460</v>
      </c>
      <c r="J57" s="52">
        <v>42613</v>
      </c>
      <c r="K57" s="54">
        <f t="shared" si="0"/>
        <v>21.857142857142858</v>
      </c>
      <c r="L57" s="55" t="s">
        <v>2035</v>
      </c>
      <c r="M57" s="51">
        <v>1</v>
      </c>
      <c r="N57" s="55">
        <v>1</v>
      </c>
      <c r="O57" s="56">
        <f t="shared" si="1"/>
        <v>0.2</v>
      </c>
      <c r="P57" s="57">
        <f t="shared" si="2"/>
        <v>4.3714285714285719</v>
      </c>
      <c r="Q57" s="57">
        <f t="shared" si="3"/>
        <v>4.3714285714285719</v>
      </c>
      <c r="R57" s="57">
        <f t="shared" si="4"/>
        <v>21.857142857142858</v>
      </c>
      <c r="S57" s="44"/>
      <c r="T57" s="44"/>
    </row>
    <row r="58" spans="1:20" s="35" customFormat="1" ht="135" x14ac:dyDescent="0.2">
      <c r="A58" s="45">
        <v>43</v>
      </c>
      <c r="B58" s="46" t="s">
        <v>36</v>
      </c>
      <c r="C58" s="47" t="s">
        <v>2036</v>
      </c>
      <c r="D58" s="48" t="s">
        <v>2037</v>
      </c>
      <c r="E58" s="48" t="s">
        <v>2038</v>
      </c>
      <c r="F58" s="48" t="s">
        <v>2039</v>
      </c>
      <c r="G58" s="46" t="s">
        <v>72</v>
      </c>
      <c r="H58" s="51">
        <v>1</v>
      </c>
      <c r="I58" s="52">
        <v>42460</v>
      </c>
      <c r="J58" s="52">
        <v>42551</v>
      </c>
      <c r="K58" s="54">
        <f t="shared" si="0"/>
        <v>13</v>
      </c>
      <c r="L58" s="55" t="s">
        <v>1946</v>
      </c>
      <c r="M58" s="51">
        <v>1</v>
      </c>
      <c r="N58" s="55"/>
      <c r="O58" s="56">
        <f t="shared" si="1"/>
        <v>1</v>
      </c>
      <c r="P58" s="57">
        <f t="shared" si="2"/>
        <v>13</v>
      </c>
      <c r="Q58" s="57">
        <f t="shared" si="3"/>
        <v>13</v>
      </c>
      <c r="R58" s="57">
        <f t="shared" si="4"/>
        <v>13</v>
      </c>
      <c r="S58" s="44" t="s">
        <v>1947</v>
      </c>
      <c r="T58" s="44"/>
    </row>
    <row r="59" spans="1:20" s="35" customFormat="1" ht="180" x14ac:dyDescent="0.2">
      <c r="A59" s="45">
        <v>44</v>
      </c>
      <c r="B59" s="46" t="s">
        <v>285</v>
      </c>
      <c r="C59" s="47" t="s">
        <v>2040</v>
      </c>
      <c r="D59" s="48" t="s">
        <v>2041</v>
      </c>
      <c r="E59" s="48" t="s">
        <v>187</v>
      </c>
      <c r="F59" s="48" t="s">
        <v>188</v>
      </c>
      <c r="G59" s="46" t="s">
        <v>189</v>
      </c>
      <c r="H59" s="51">
        <v>3</v>
      </c>
      <c r="I59" s="52">
        <v>42460</v>
      </c>
      <c r="J59" s="52">
        <v>42735</v>
      </c>
      <c r="K59" s="54">
        <f t="shared" si="0"/>
        <v>39.285714285714285</v>
      </c>
      <c r="L59" s="55" t="s">
        <v>1946</v>
      </c>
      <c r="M59" s="51">
        <v>1</v>
      </c>
      <c r="N59" s="55"/>
      <c r="O59" s="56">
        <f t="shared" si="1"/>
        <v>0.33333333333333331</v>
      </c>
      <c r="P59" s="57">
        <f t="shared" si="2"/>
        <v>13.095238095238095</v>
      </c>
      <c r="Q59" s="57">
        <f t="shared" si="3"/>
        <v>13.095238095238095</v>
      </c>
      <c r="R59" s="57">
        <f t="shared" si="4"/>
        <v>39.285714285714285</v>
      </c>
      <c r="S59" s="44"/>
      <c r="T59" s="44"/>
    </row>
    <row r="60" spans="1:20" s="35" customFormat="1" ht="146.25" x14ac:dyDescent="0.2">
      <c r="A60" s="45">
        <v>45</v>
      </c>
      <c r="B60" s="46" t="s">
        <v>285</v>
      </c>
      <c r="C60" s="47" t="s">
        <v>2042</v>
      </c>
      <c r="D60" s="48" t="s">
        <v>290</v>
      </c>
      <c r="E60" s="48" t="s">
        <v>187</v>
      </c>
      <c r="F60" s="48" t="s">
        <v>188</v>
      </c>
      <c r="G60" s="46" t="s">
        <v>189</v>
      </c>
      <c r="H60" s="51">
        <v>3</v>
      </c>
      <c r="I60" s="52">
        <v>42460</v>
      </c>
      <c r="J60" s="52">
        <v>42735</v>
      </c>
      <c r="K60" s="54">
        <f t="shared" si="0"/>
        <v>39.285714285714285</v>
      </c>
      <c r="L60" s="55" t="s">
        <v>1946</v>
      </c>
      <c r="M60" s="51">
        <v>1</v>
      </c>
      <c r="N60" s="55"/>
      <c r="O60" s="56">
        <f t="shared" si="1"/>
        <v>0.33333333333333331</v>
      </c>
      <c r="P60" s="57">
        <f t="shared" si="2"/>
        <v>13.095238095238095</v>
      </c>
      <c r="Q60" s="57">
        <f t="shared" si="3"/>
        <v>13.095238095238095</v>
      </c>
      <c r="R60" s="57">
        <f t="shared" si="4"/>
        <v>39.285714285714285</v>
      </c>
      <c r="S60" s="44"/>
      <c r="T60" s="44"/>
    </row>
    <row r="61" spans="1:20" s="35" customFormat="1" ht="112.5" x14ac:dyDescent="0.2">
      <c r="A61" s="45">
        <v>46</v>
      </c>
      <c r="B61" s="46" t="s">
        <v>239</v>
      </c>
      <c r="C61" s="47" t="s">
        <v>2043</v>
      </c>
      <c r="D61" s="48" t="s">
        <v>293</v>
      </c>
      <c r="E61" s="48" t="s">
        <v>294</v>
      </c>
      <c r="F61" s="48" t="s">
        <v>295</v>
      </c>
      <c r="G61" s="46" t="s">
        <v>296</v>
      </c>
      <c r="H61" s="51">
        <v>3</v>
      </c>
      <c r="I61" s="52">
        <v>42582</v>
      </c>
      <c r="J61" s="52">
        <v>42947</v>
      </c>
      <c r="K61" s="54">
        <f t="shared" si="0"/>
        <v>52.142857142857146</v>
      </c>
      <c r="L61" s="55" t="s">
        <v>2044</v>
      </c>
      <c r="M61" s="51">
        <v>2</v>
      </c>
      <c r="N61" s="55">
        <v>1</v>
      </c>
      <c r="O61" s="56">
        <f t="shared" si="1"/>
        <v>0.66666666666666663</v>
      </c>
      <c r="P61" s="57">
        <f t="shared" si="2"/>
        <v>34.761904761904759</v>
      </c>
      <c r="Q61" s="57">
        <f t="shared" si="3"/>
        <v>0</v>
      </c>
      <c r="R61" s="57">
        <f t="shared" si="4"/>
        <v>0</v>
      </c>
      <c r="S61" s="44"/>
      <c r="T61" s="44"/>
    </row>
    <row r="62" spans="1:20" s="35" customFormat="1" ht="202.5" x14ac:dyDescent="0.2">
      <c r="A62" s="45">
        <v>47</v>
      </c>
      <c r="B62" s="46" t="s">
        <v>298</v>
      </c>
      <c r="C62" s="47" t="s">
        <v>2045</v>
      </c>
      <c r="D62" s="47" t="s">
        <v>2046</v>
      </c>
      <c r="E62" s="48" t="s">
        <v>187</v>
      </c>
      <c r="F62" s="48" t="s">
        <v>188</v>
      </c>
      <c r="G62" s="46" t="s">
        <v>189</v>
      </c>
      <c r="H62" s="51">
        <v>3</v>
      </c>
      <c r="I62" s="52">
        <v>42460</v>
      </c>
      <c r="J62" s="52">
        <v>42735</v>
      </c>
      <c r="K62" s="54">
        <f t="shared" si="0"/>
        <v>39.285714285714285</v>
      </c>
      <c r="L62" s="55" t="s">
        <v>1946</v>
      </c>
      <c r="M62" s="51">
        <v>1</v>
      </c>
      <c r="N62" s="55"/>
      <c r="O62" s="56">
        <f t="shared" si="1"/>
        <v>0.33333333333333331</v>
      </c>
      <c r="P62" s="57">
        <f t="shared" si="2"/>
        <v>13.095238095238095</v>
      </c>
      <c r="Q62" s="57">
        <f t="shared" si="3"/>
        <v>13.095238095238095</v>
      </c>
      <c r="R62" s="57">
        <f t="shared" si="4"/>
        <v>39.285714285714285</v>
      </c>
      <c r="S62" s="44"/>
      <c r="T62" s="44"/>
    </row>
    <row r="63" spans="1:20" s="35" customFormat="1" ht="168.75" x14ac:dyDescent="0.2">
      <c r="A63" s="45">
        <v>48</v>
      </c>
      <c r="B63" s="46" t="s">
        <v>298</v>
      </c>
      <c r="C63" s="47" t="s">
        <v>2047</v>
      </c>
      <c r="D63" s="48" t="s">
        <v>303</v>
      </c>
      <c r="E63" s="48" t="s">
        <v>304</v>
      </c>
      <c r="F63" s="48" t="s">
        <v>305</v>
      </c>
      <c r="G63" s="46" t="s">
        <v>1971</v>
      </c>
      <c r="H63" s="51">
        <v>1</v>
      </c>
      <c r="I63" s="52">
        <v>42460</v>
      </c>
      <c r="J63" s="52">
        <v>42551</v>
      </c>
      <c r="K63" s="54">
        <f t="shared" si="0"/>
        <v>13</v>
      </c>
      <c r="L63" s="55" t="s">
        <v>1946</v>
      </c>
      <c r="M63" s="51">
        <v>1</v>
      </c>
      <c r="N63" s="55"/>
      <c r="O63" s="56">
        <f t="shared" si="1"/>
        <v>1</v>
      </c>
      <c r="P63" s="57">
        <f t="shared" si="2"/>
        <v>13</v>
      </c>
      <c r="Q63" s="57">
        <f t="shared" si="3"/>
        <v>13</v>
      </c>
      <c r="R63" s="57">
        <f t="shared" si="4"/>
        <v>13</v>
      </c>
      <c r="S63" s="44" t="s">
        <v>1947</v>
      </c>
      <c r="T63" s="44"/>
    </row>
    <row r="64" spans="1:20" s="35" customFormat="1" ht="135" x14ac:dyDescent="0.2">
      <c r="A64" s="45">
        <v>49</v>
      </c>
      <c r="B64" s="46" t="s">
        <v>298</v>
      </c>
      <c r="C64" s="47" t="s">
        <v>2048</v>
      </c>
      <c r="D64" s="48" t="s">
        <v>2049</v>
      </c>
      <c r="E64" s="48" t="s">
        <v>187</v>
      </c>
      <c r="F64" s="48" t="s">
        <v>188</v>
      </c>
      <c r="G64" s="46" t="s">
        <v>189</v>
      </c>
      <c r="H64" s="51">
        <v>3</v>
      </c>
      <c r="I64" s="52">
        <v>42460</v>
      </c>
      <c r="J64" s="52">
        <v>42735</v>
      </c>
      <c r="K64" s="54">
        <f t="shared" si="0"/>
        <v>39.285714285714285</v>
      </c>
      <c r="L64" s="55" t="s">
        <v>1946</v>
      </c>
      <c r="M64" s="51">
        <v>1</v>
      </c>
      <c r="N64" s="51"/>
      <c r="O64" s="56">
        <f t="shared" si="1"/>
        <v>0.33333333333333331</v>
      </c>
      <c r="P64" s="57">
        <f t="shared" si="2"/>
        <v>13.095238095238095</v>
      </c>
      <c r="Q64" s="57">
        <f t="shared" si="3"/>
        <v>13.095238095238095</v>
      </c>
      <c r="R64" s="57">
        <f t="shared" si="4"/>
        <v>39.285714285714285</v>
      </c>
      <c r="S64" s="44"/>
      <c r="T64" s="44"/>
    </row>
    <row r="65" spans="1:20" s="35" customFormat="1" ht="123.75" x14ac:dyDescent="0.2">
      <c r="A65" s="45">
        <v>50</v>
      </c>
      <c r="B65" s="46" t="s">
        <v>298</v>
      </c>
      <c r="C65" s="47" t="s">
        <v>2050</v>
      </c>
      <c r="D65" s="48" t="s">
        <v>311</v>
      </c>
      <c r="E65" s="48" t="s">
        <v>312</v>
      </c>
      <c r="F65" s="48" t="s">
        <v>2051</v>
      </c>
      <c r="G65" s="46" t="s">
        <v>72</v>
      </c>
      <c r="H65" s="51">
        <v>1</v>
      </c>
      <c r="I65" s="52">
        <v>42460</v>
      </c>
      <c r="J65" s="52">
        <v>42551</v>
      </c>
      <c r="K65" s="54">
        <f t="shared" si="0"/>
        <v>13</v>
      </c>
      <c r="L65" s="55" t="s">
        <v>1946</v>
      </c>
      <c r="M65" s="51">
        <v>1</v>
      </c>
      <c r="N65" s="51"/>
      <c r="O65" s="56">
        <f t="shared" si="1"/>
        <v>1</v>
      </c>
      <c r="P65" s="57">
        <f t="shared" si="2"/>
        <v>13</v>
      </c>
      <c r="Q65" s="57">
        <f t="shared" si="3"/>
        <v>13</v>
      </c>
      <c r="R65" s="57">
        <f t="shared" si="4"/>
        <v>13</v>
      </c>
      <c r="S65" s="44" t="s">
        <v>1947</v>
      </c>
      <c r="T65" s="44"/>
    </row>
    <row r="66" spans="1:20" s="35" customFormat="1" ht="123.75" x14ac:dyDescent="0.2">
      <c r="A66" s="45">
        <v>51</v>
      </c>
      <c r="B66" s="46" t="s">
        <v>298</v>
      </c>
      <c r="C66" s="47" t="s">
        <v>2052</v>
      </c>
      <c r="D66" s="48" t="s">
        <v>2053</v>
      </c>
      <c r="E66" s="48" t="s">
        <v>317</v>
      </c>
      <c r="F66" s="48" t="s">
        <v>2051</v>
      </c>
      <c r="G66" s="46" t="s">
        <v>72</v>
      </c>
      <c r="H66" s="51">
        <v>1</v>
      </c>
      <c r="I66" s="52">
        <v>42460</v>
      </c>
      <c r="J66" s="52">
        <v>42551</v>
      </c>
      <c r="K66" s="54">
        <f t="shared" si="0"/>
        <v>13</v>
      </c>
      <c r="L66" s="55" t="s">
        <v>1946</v>
      </c>
      <c r="M66" s="51">
        <v>1</v>
      </c>
      <c r="N66" s="55"/>
      <c r="O66" s="56">
        <f t="shared" si="1"/>
        <v>1</v>
      </c>
      <c r="P66" s="57">
        <f t="shared" si="2"/>
        <v>13</v>
      </c>
      <c r="Q66" s="57">
        <f t="shared" si="3"/>
        <v>13</v>
      </c>
      <c r="R66" s="57">
        <f t="shared" si="4"/>
        <v>13</v>
      </c>
      <c r="S66" s="44" t="s">
        <v>1947</v>
      </c>
      <c r="T66" s="44"/>
    </row>
    <row r="67" spans="1:20" s="35" customFormat="1" ht="112.5" x14ac:dyDescent="0.2">
      <c r="A67" s="45">
        <v>52</v>
      </c>
      <c r="B67" s="46" t="s">
        <v>298</v>
      </c>
      <c r="C67" s="47" t="s">
        <v>2054</v>
      </c>
      <c r="D67" s="48" t="s">
        <v>320</v>
      </c>
      <c r="E67" s="48" t="s">
        <v>321</v>
      </c>
      <c r="F67" s="48" t="s">
        <v>2051</v>
      </c>
      <c r="G67" s="46" t="s">
        <v>72</v>
      </c>
      <c r="H67" s="51">
        <v>1</v>
      </c>
      <c r="I67" s="52">
        <v>42460</v>
      </c>
      <c r="J67" s="52">
        <v>42551</v>
      </c>
      <c r="K67" s="54">
        <f t="shared" si="0"/>
        <v>13</v>
      </c>
      <c r="L67" s="55" t="s">
        <v>1946</v>
      </c>
      <c r="M67" s="51">
        <v>1</v>
      </c>
      <c r="N67" s="55"/>
      <c r="O67" s="56">
        <f t="shared" si="1"/>
        <v>1</v>
      </c>
      <c r="P67" s="57">
        <f t="shared" si="2"/>
        <v>13</v>
      </c>
      <c r="Q67" s="57">
        <f t="shared" si="3"/>
        <v>13</v>
      </c>
      <c r="R67" s="57">
        <f t="shared" si="4"/>
        <v>13</v>
      </c>
      <c r="S67" s="44" t="s">
        <v>1947</v>
      </c>
      <c r="T67" s="44"/>
    </row>
    <row r="68" spans="1:20" s="35" customFormat="1" ht="168.75" x14ac:dyDescent="0.2">
      <c r="A68" s="45">
        <v>53</v>
      </c>
      <c r="B68" s="46" t="s">
        <v>298</v>
      </c>
      <c r="C68" s="47" t="s">
        <v>2055</v>
      </c>
      <c r="D68" s="48" t="s">
        <v>2053</v>
      </c>
      <c r="E68" s="48" t="s">
        <v>324</v>
      </c>
      <c r="F68" s="48" t="s">
        <v>2051</v>
      </c>
      <c r="G68" s="46" t="s">
        <v>72</v>
      </c>
      <c r="H68" s="51">
        <v>1</v>
      </c>
      <c r="I68" s="52">
        <v>42460</v>
      </c>
      <c r="J68" s="52">
        <v>42551</v>
      </c>
      <c r="K68" s="54">
        <f t="shared" si="0"/>
        <v>13</v>
      </c>
      <c r="L68" s="55" t="s">
        <v>1946</v>
      </c>
      <c r="M68" s="51">
        <v>1</v>
      </c>
      <c r="N68" s="55"/>
      <c r="O68" s="56">
        <f t="shared" si="1"/>
        <v>1</v>
      </c>
      <c r="P68" s="57">
        <f t="shared" si="2"/>
        <v>13</v>
      </c>
      <c r="Q68" s="57">
        <f t="shared" si="3"/>
        <v>13</v>
      </c>
      <c r="R68" s="57">
        <f t="shared" si="4"/>
        <v>13</v>
      </c>
      <c r="S68" s="44" t="s">
        <v>1947</v>
      </c>
      <c r="T68" s="44"/>
    </row>
    <row r="69" spans="1:20" s="35" customFormat="1" ht="135" x14ac:dyDescent="0.2">
      <c r="A69" s="45">
        <v>54</v>
      </c>
      <c r="B69" s="46" t="s">
        <v>298</v>
      </c>
      <c r="C69" s="47" t="s">
        <v>2056</v>
      </c>
      <c r="D69" s="48" t="s">
        <v>327</v>
      </c>
      <c r="E69" s="48" t="s">
        <v>328</v>
      </c>
      <c r="F69" s="48" t="s">
        <v>2051</v>
      </c>
      <c r="G69" s="46" t="s">
        <v>72</v>
      </c>
      <c r="H69" s="51">
        <v>1</v>
      </c>
      <c r="I69" s="52">
        <v>42460</v>
      </c>
      <c r="J69" s="52">
        <v>42551</v>
      </c>
      <c r="K69" s="54">
        <f t="shared" si="0"/>
        <v>13</v>
      </c>
      <c r="L69" s="55" t="s">
        <v>1946</v>
      </c>
      <c r="M69" s="51">
        <v>1</v>
      </c>
      <c r="N69" s="55"/>
      <c r="O69" s="56">
        <f t="shared" si="1"/>
        <v>1</v>
      </c>
      <c r="P69" s="57">
        <f t="shared" si="2"/>
        <v>13</v>
      </c>
      <c r="Q69" s="57">
        <f t="shared" si="3"/>
        <v>13</v>
      </c>
      <c r="R69" s="57">
        <f t="shared" si="4"/>
        <v>13</v>
      </c>
      <c r="S69" s="44" t="s">
        <v>1947</v>
      </c>
      <c r="T69" s="44"/>
    </row>
    <row r="70" spans="1:20" s="35" customFormat="1" ht="90" x14ac:dyDescent="0.2">
      <c r="A70" s="45">
        <v>55</v>
      </c>
      <c r="B70" s="46" t="s">
        <v>298</v>
      </c>
      <c r="C70" s="47" t="s">
        <v>2057</v>
      </c>
      <c r="D70" s="48" t="s">
        <v>331</v>
      </c>
      <c r="E70" s="48" t="s">
        <v>332</v>
      </c>
      <c r="F70" s="48" t="s">
        <v>333</v>
      </c>
      <c r="G70" s="46" t="s">
        <v>72</v>
      </c>
      <c r="H70" s="51">
        <v>1</v>
      </c>
      <c r="I70" s="52">
        <v>42460</v>
      </c>
      <c r="J70" s="52">
        <v>42551</v>
      </c>
      <c r="K70" s="54">
        <f t="shared" si="0"/>
        <v>13</v>
      </c>
      <c r="L70" s="55" t="s">
        <v>1946</v>
      </c>
      <c r="M70" s="51">
        <v>1</v>
      </c>
      <c r="N70" s="55"/>
      <c r="O70" s="56">
        <f t="shared" si="1"/>
        <v>1</v>
      </c>
      <c r="P70" s="57">
        <f t="shared" si="2"/>
        <v>13</v>
      </c>
      <c r="Q70" s="57">
        <f t="shared" si="3"/>
        <v>13</v>
      </c>
      <c r="R70" s="57">
        <f t="shared" si="4"/>
        <v>13</v>
      </c>
      <c r="S70" s="44" t="s">
        <v>1947</v>
      </c>
      <c r="T70" s="44"/>
    </row>
    <row r="71" spans="1:20" s="35" customFormat="1" ht="191.25" x14ac:dyDescent="0.2">
      <c r="A71" s="45">
        <v>56</v>
      </c>
      <c r="B71" s="46" t="s">
        <v>298</v>
      </c>
      <c r="C71" s="47" t="s">
        <v>2058</v>
      </c>
      <c r="D71" s="48" t="s">
        <v>336</v>
      </c>
      <c r="E71" s="48" t="s">
        <v>2059</v>
      </c>
      <c r="F71" s="48" t="s">
        <v>2060</v>
      </c>
      <c r="G71" s="46" t="s">
        <v>72</v>
      </c>
      <c r="H71" s="51">
        <v>5</v>
      </c>
      <c r="I71" s="52">
        <v>42582</v>
      </c>
      <c r="J71" s="52">
        <v>42947</v>
      </c>
      <c r="K71" s="54">
        <f t="shared" si="0"/>
        <v>52.142857142857146</v>
      </c>
      <c r="L71" s="55" t="s">
        <v>1946</v>
      </c>
      <c r="M71" s="51">
        <v>1</v>
      </c>
      <c r="N71" s="55">
        <v>3</v>
      </c>
      <c r="O71" s="56">
        <f t="shared" si="1"/>
        <v>0.2</v>
      </c>
      <c r="P71" s="57">
        <f t="shared" si="2"/>
        <v>10.428571428571431</v>
      </c>
      <c r="Q71" s="57">
        <f t="shared" si="3"/>
        <v>0</v>
      </c>
      <c r="R71" s="57">
        <f t="shared" si="4"/>
        <v>0</v>
      </c>
      <c r="S71" s="44"/>
      <c r="T71" s="44"/>
    </row>
    <row r="72" spans="1:20" s="35" customFormat="1" ht="78.75" x14ac:dyDescent="0.2">
      <c r="A72" s="45">
        <v>57</v>
      </c>
      <c r="B72" s="46" t="s">
        <v>298</v>
      </c>
      <c r="C72" s="47" t="s">
        <v>2061</v>
      </c>
      <c r="D72" s="48" t="s">
        <v>341</v>
      </c>
      <c r="E72" s="48" t="s">
        <v>187</v>
      </c>
      <c r="F72" s="48" t="s">
        <v>188</v>
      </c>
      <c r="G72" s="46" t="s">
        <v>189</v>
      </c>
      <c r="H72" s="51">
        <v>3</v>
      </c>
      <c r="I72" s="52">
        <v>42460</v>
      </c>
      <c r="J72" s="52">
        <v>42735</v>
      </c>
      <c r="K72" s="54">
        <f t="shared" si="0"/>
        <v>39.285714285714285</v>
      </c>
      <c r="L72" s="55" t="s">
        <v>1946</v>
      </c>
      <c r="M72" s="51">
        <v>1</v>
      </c>
      <c r="N72" s="55"/>
      <c r="O72" s="56">
        <f t="shared" si="1"/>
        <v>0.33333333333333331</v>
      </c>
      <c r="P72" s="57">
        <f t="shared" si="2"/>
        <v>13.095238095238095</v>
      </c>
      <c r="Q72" s="57">
        <f t="shared" si="3"/>
        <v>13.095238095238095</v>
      </c>
      <c r="R72" s="57">
        <f t="shared" si="4"/>
        <v>39.285714285714285</v>
      </c>
      <c r="S72" s="44"/>
      <c r="T72" s="44"/>
    </row>
    <row r="73" spans="1:20" s="35" customFormat="1" ht="112.5" x14ac:dyDescent="0.2">
      <c r="A73" s="45">
        <v>58</v>
      </c>
      <c r="B73" s="46" t="s">
        <v>36</v>
      </c>
      <c r="C73" s="47" t="s">
        <v>2062</v>
      </c>
      <c r="D73" s="48" t="s">
        <v>344</v>
      </c>
      <c r="E73" s="48" t="s">
        <v>2063</v>
      </c>
      <c r="F73" s="48" t="s">
        <v>2064</v>
      </c>
      <c r="G73" s="46" t="s">
        <v>2065</v>
      </c>
      <c r="H73" s="51">
        <v>2</v>
      </c>
      <c r="I73" s="52">
        <v>42460</v>
      </c>
      <c r="J73" s="52">
        <v>42735</v>
      </c>
      <c r="K73" s="54">
        <f t="shared" si="0"/>
        <v>39.285714285714285</v>
      </c>
      <c r="L73" s="55" t="s">
        <v>1946</v>
      </c>
      <c r="M73" s="51">
        <v>2</v>
      </c>
      <c r="N73" s="55"/>
      <c r="O73" s="56">
        <f t="shared" si="1"/>
        <v>1</v>
      </c>
      <c r="P73" s="57">
        <f t="shared" si="2"/>
        <v>39.285714285714285</v>
      </c>
      <c r="Q73" s="57">
        <f t="shared" si="3"/>
        <v>39.285714285714285</v>
      </c>
      <c r="R73" s="57">
        <f t="shared" si="4"/>
        <v>39.285714285714285</v>
      </c>
      <c r="S73" s="44" t="s">
        <v>1947</v>
      </c>
      <c r="T73" s="44"/>
    </row>
    <row r="74" spans="1:20" s="35" customFormat="1" ht="123.75" x14ac:dyDescent="0.2">
      <c r="A74" s="45">
        <v>59</v>
      </c>
      <c r="B74" s="46" t="s">
        <v>36</v>
      </c>
      <c r="C74" s="47" t="s">
        <v>2066</v>
      </c>
      <c r="D74" s="48" t="s">
        <v>349</v>
      </c>
      <c r="E74" s="48" t="s">
        <v>187</v>
      </c>
      <c r="F74" s="48" t="s">
        <v>188</v>
      </c>
      <c r="G74" s="46" t="s">
        <v>189</v>
      </c>
      <c r="H74" s="51">
        <v>3</v>
      </c>
      <c r="I74" s="52">
        <v>42460</v>
      </c>
      <c r="J74" s="52">
        <v>42735</v>
      </c>
      <c r="K74" s="54">
        <f t="shared" si="0"/>
        <v>39.285714285714285</v>
      </c>
      <c r="L74" s="55" t="s">
        <v>1946</v>
      </c>
      <c r="M74" s="51">
        <v>1</v>
      </c>
      <c r="N74" s="55"/>
      <c r="O74" s="56">
        <f t="shared" si="1"/>
        <v>0.33333333333333331</v>
      </c>
      <c r="P74" s="57">
        <f t="shared" si="2"/>
        <v>13.095238095238095</v>
      </c>
      <c r="Q74" s="57">
        <f t="shared" si="3"/>
        <v>13.095238095238095</v>
      </c>
      <c r="R74" s="57">
        <f t="shared" si="4"/>
        <v>39.285714285714285</v>
      </c>
      <c r="S74" s="44"/>
      <c r="T74" s="44"/>
    </row>
    <row r="75" spans="1:20" s="35" customFormat="1" ht="112.5" x14ac:dyDescent="0.2">
      <c r="A75" s="45">
        <v>60</v>
      </c>
      <c r="B75" s="46" t="s">
        <v>36</v>
      </c>
      <c r="C75" s="47" t="s">
        <v>2067</v>
      </c>
      <c r="D75" s="48" t="s">
        <v>352</v>
      </c>
      <c r="E75" s="49" t="s">
        <v>353</v>
      </c>
      <c r="F75" s="49" t="s">
        <v>354</v>
      </c>
      <c r="G75" s="50" t="s">
        <v>72</v>
      </c>
      <c r="H75" s="51">
        <v>2</v>
      </c>
      <c r="I75" s="52">
        <v>42551</v>
      </c>
      <c r="J75" s="52">
        <v>42735</v>
      </c>
      <c r="K75" s="54">
        <f t="shared" si="0"/>
        <v>26.285714285714285</v>
      </c>
      <c r="L75" s="55" t="s">
        <v>2068</v>
      </c>
      <c r="M75" s="51">
        <v>2</v>
      </c>
      <c r="N75" s="55"/>
      <c r="O75" s="56">
        <f t="shared" si="1"/>
        <v>1</v>
      </c>
      <c r="P75" s="57">
        <f t="shared" si="2"/>
        <v>26.285714285714285</v>
      </c>
      <c r="Q75" s="57">
        <f t="shared" si="3"/>
        <v>26.285714285714285</v>
      </c>
      <c r="R75" s="57">
        <f t="shared" si="4"/>
        <v>26.285714285714285</v>
      </c>
      <c r="S75" s="44" t="s">
        <v>1947</v>
      </c>
      <c r="T75" s="44"/>
    </row>
    <row r="76" spans="1:20" s="35" customFormat="1" ht="135" x14ac:dyDescent="0.2">
      <c r="A76" s="45">
        <v>61</v>
      </c>
      <c r="B76" s="46" t="s">
        <v>36</v>
      </c>
      <c r="C76" s="47" t="s">
        <v>2069</v>
      </c>
      <c r="D76" s="48" t="s">
        <v>357</v>
      </c>
      <c r="E76" s="48" t="s">
        <v>358</v>
      </c>
      <c r="F76" s="48" t="s">
        <v>359</v>
      </c>
      <c r="G76" s="46" t="s">
        <v>2070</v>
      </c>
      <c r="H76" s="51">
        <v>1</v>
      </c>
      <c r="I76" s="52">
        <v>42551</v>
      </c>
      <c r="J76" s="52">
        <v>42735</v>
      </c>
      <c r="K76" s="54">
        <f t="shared" si="0"/>
        <v>26.285714285714285</v>
      </c>
      <c r="L76" s="55" t="s">
        <v>1946</v>
      </c>
      <c r="M76" s="51">
        <v>1</v>
      </c>
      <c r="N76" s="55"/>
      <c r="O76" s="56">
        <f t="shared" si="1"/>
        <v>1</v>
      </c>
      <c r="P76" s="57">
        <f t="shared" si="2"/>
        <v>26.285714285714285</v>
      </c>
      <c r="Q76" s="57">
        <f t="shared" si="3"/>
        <v>26.285714285714285</v>
      </c>
      <c r="R76" s="57">
        <f t="shared" si="4"/>
        <v>26.285714285714285</v>
      </c>
      <c r="S76" s="44" t="s">
        <v>1947</v>
      </c>
      <c r="T76" s="44"/>
    </row>
    <row r="77" spans="1:20" s="35" customFormat="1" ht="135" x14ac:dyDescent="0.2">
      <c r="A77" s="45">
        <v>62</v>
      </c>
      <c r="B77" s="46" t="s">
        <v>361</v>
      </c>
      <c r="C77" s="47" t="s">
        <v>2071</v>
      </c>
      <c r="D77" s="48" t="s">
        <v>2072</v>
      </c>
      <c r="E77" s="49" t="s">
        <v>364</v>
      </c>
      <c r="F77" s="49" t="s">
        <v>365</v>
      </c>
      <c r="G77" s="51" t="s">
        <v>72</v>
      </c>
      <c r="H77" s="51">
        <v>3</v>
      </c>
      <c r="I77" s="52">
        <v>42460</v>
      </c>
      <c r="J77" s="52">
        <v>42735</v>
      </c>
      <c r="K77" s="54">
        <f t="shared" si="0"/>
        <v>39.285714285714285</v>
      </c>
      <c r="L77" s="55" t="s">
        <v>2073</v>
      </c>
      <c r="M77" s="51">
        <v>3</v>
      </c>
      <c r="N77" s="55"/>
      <c r="O77" s="56">
        <f t="shared" si="1"/>
        <v>1</v>
      </c>
      <c r="P77" s="57">
        <f t="shared" si="2"/>
        <v>39.285714285714285</v>
      </c>
      <c r="Q77" s="57">
        <f t="shared" si="3"/>
        <v>39.285714285714285</v>
      </c>
      <c r="R77" s="57">
        <f t="shared" si="4"/>
        <v>39.285714285714285</v>
      </c>
      <c r="S77" s="44" t="s">
        <v>1947</v>
      </c>
      <c r="T77" s="44"/>
    </row>
    <row r="78" spans="1:20" s="35" customFormat="1" ht="157.5" x14ac:dyDescent="0.2">
      <c r="A78" s="45">
        <v>63</v>
      </c>
      <c r="B78" s="46" t="s">
        <v>36</v>
      </c>
      <c r="C78" s="47" t="s">
        <v>2074</v>
      </c>
      <c r="D78" s="48" t="s">
        <v>368</v>
      </c>
      <c r="E78" s="48" t="s">
        <v>369</v>
      </c>
      <c r="F78" s="48" t="s">
        <v>370</v>
      </c>
      <c r="G78" s="46" t="s">
        <v>371</v>
      </c>
      <c r="H78" s="51">
        <v>1</v>
      </c>
      <c r="I78" s="52">
        <v>42459</v>
      </c>
      <c r="J78" s="52">
        <v>42551</v>
      </c>
      <c r="K78" s="54">
        <f t="shared" si="0"/>
        <v>13.142857142857142</v>
      </c>
      <c r="L78" s="55" t="s">
        <v>1946</v>
      </c>
      <c r="M78" s="51">
        <v>1</v>
      </c>
      <c r="N78" s="55"/>
      <c r="O78" s="56">
        <f t="shared" si="1"/>
        <v>1</v>
      </c>
      <c r="P78" s="57">
        <f t="shared" si="2"/>
        <v>13.142857142857142</v>
      </c>
      <c r="Q78" s="57">
        <f t="shared" si="3"/>
        <v>13.142857142857142</v>
      </c>
      <c r="R78" s="57">
        <f t="shared" si="4"/>
        <v>13.142857142857142</v>
      </c>
      <c r="S78" s="44" t="s">
        <v>1947</v>
      </c>
      <c r="T78" s="44"/>
    </row>
    <row r="79" spans="1:20" s="35" customFormat="1" ht="90" x14ac:dyDescent="0.2">
      <c r="A79" s="45">
        <v>64</v>
      </c>
      <c r="B79" s="46" t="s">
        <v>373</v>
      </c>
      <c r="C79" s="47" t="s">
        <v>2075</v>
      </c>
      <c r="D79" s="48" t="s">
        <v>375</v>
      </c>
      <c r="E79" s="48" t="s">
        <v>187</v>
      </c>
      <c r="F79" s="48" t="s">
        <v>188</v>
      </c>
      <c r="G79" s="46" t="s">
        <v>189</v>
      </c>
      <c r="H79" s="51">
        <v>3</v>
      </c>
      <c r="I79" s="52">
        <v>42460</v>
      </c>
      <c r="J79" s="52">
        <v>42735</v>
      </c>
      <c r="K79" s="54">
        <f t="shared" ref="K79:K142" si="5">(+J79-I79)/7</f>
        <v>39.285714285714285</v>
      </c>
      <c r="L79" s="55" t="s">
        <v>1946</v>
      </c>
      <c r="M79" s="51">
        <v>1</v>
      </c>
      <c r="N79" s="55"/>
      <c r="O79" s="56">
        <f t="shared" ref="O79:O142" si="6">IF(M79/H79&gt;1,1,+M79/H79)</f>
        <v>0.33333333333333331</v>
      </c>
      <c r="P79" s="57">
        <f t="shared" ref="P79:P142" si="7">+K79*O79</f>
        <v>13.095238095238095</v>
      </c>
      <c r="Q79" s="57">
        <f t="shared" ref="Q79:Q142" si="8">IF(J79&lt;=$S$11,P79,0)</f>
        <v>13.095238095238095</v>
      </c>
      <c r="R79" s="57">
        <f t="shared" ref="R79:R142" si="9">IF($S$11&gt;=J79,K79,0)</f>
        <v>39.285714285714285</v>
      </c>
      <c r="S79" s="44"/>
      <c r="T79" s="44"/>
    </row>
    <row r="80" spans="1:20" s="35" customFormat="1" ht="56.25" x14ac:dyDescent="0.2">
      <c r="A80" s="45">
        <v>65</v>
      </c>
      <c r="B80" s="46" t="s">
        <v>36</v>
      </c>
      <c r="C80" s="47" t="s">
        <v>2076</v>
      </c>
      <c r="D80" s="48" t="s">
        <v>378</v>
      </c>
      <c r="E80" s="49" t="s">
        <v>2077</v>
      </c>
      <c r="F80" s="49" t="s">
        <v>380</v>
      </c>
      <c r="G80" s="51" t="s">
        <v>72</v>
      </c>
      <c r="H80" s="51">
        <v>2</v>
      </c>
      <c r="I80" s="52">
        <v>42551</v>
      </c>
      <c r="J80" s="52">
        <v>42916</v>
      </c>
      <c r="K80" s="54">
        <f t="shared" si="5"/>
        <v>52.142857142857146</v>
      </c>
      <c r="L80" s="55" t="s">
        <v>2078</v>
      </c>
      <c r="M80" s="51"/>
      <c r="N80" s="55"/>
      <c r="O80" s="56">
        <f t="shared" si="6"/>
        <v>0</v>
      </c>
      <c r="P80" s="57">
        <f t="shared" si="7"/>
        <v>0</v>
      </c>
      <c r="Q80" s="57">
        <f t="shared" si="8"/>
        <v>0</v>
      </c>
      <c r="R80" s="57">
        <f t="shared" si="9"/>
        <v>0</v>
      </c>
      <c r="S80" s="44"/>
      <c r="T80" s="44"/>
    </row>
    <row r="81" spans="1:20" s="35" customFormat="1" ht="112.5" x14ac:dyDescent="0.2">
      <c r="A81" s="45">
        <v>66</v>
      </c>
      <c r="B81" s="46" t="s">
        <v>36</v>
      </c>
      <c r="C81" s="47" t="s">
        <v>2079</v>
      </c>
      <c r="D81" s="48" t="s">
        <v>383</v>
      </c>
      <c r="E81" s="48" t="s">
        <v>384</v>
      </c>
      <c r="F81" s="48" t="s">
        <v>385</v>
      </c>
      <c r="G81" s="46" t="s">
        <v>189</v>
      </c>
      <c r="H81" s="51">
        <v>3</v>
      </c>
      <c r="I81" s="52">
        <v>42460</v>
      </c>
      <c r="J81" s="52">
        <v>42735</v>
      </c>
      <c r="K81" s="54">
        <f t="shared" si="5"/>
        <v>39.285714285714285</v>
      </c>
      <c r="L81" s="55" t="s">
        <v>1946</v>
      </c>
      <c r="M81" s="51">
        <v>3</v>
      </c>
      <c r="N81" s="55"/>
      <c r="O81" s="56">
        <f t="shared" si="6"/>
        <v>1</v>
      </c>
      <c r="P81" s="57">
        <f t="shared" si="7"/>
        <v>39.285714285714285</v>
      </c>
      <c r="Q81" s="57">
        <f t="shared" si="8"/>
        <v>39.285714285714285</v>
      </c>
      <c r="R81" s="57">
        <f t="shared" si="9"/>
        <v>39.285714285714285</v>
      </c>
      <c r="S81" s="44" t="s">
        <v>1947</v>
      </c>
      <c r="T81" s="44"/>
    </row>
    <row r="82" spans="1:20" s="35" customFormat="1" ht="157.5" x14ac:dyDescent="0.2">
      <c r="A82" s="45">
        <v>67</v>
      </c>
      <c r="B82" s="46" t="s">
        <v>116</v>
      </c>
      <c r="C82" s="47" t="s">
        <v>2080</v>
      </c>
      <c r="D82" s="48" t="s">
        <v>388</v>
      </c>
      <c r="E82" s="48" t="s">
        <v>247</v>
      </c>
      <c r="F82" s="48" t="s">
        <v>248</v>
      </c>
      <c r="G82" s="46" t="s">
        <v>249</v>
      </c>
      <c r="H82" s="51">
        <v>1</v>
      </c>
      <c r="I82" s="52">
        <v>42460</v>
      </c>
      <c r="J82" s="52">
        <v>42551</v>
      </c>
      <c r="K82" s="54">
        <f t="shared" si="5"/>
        <v>13</v>
      </c>
      <c r="L82" s="55" t="s">
        <v>1946</v>
      </c>
      <c r="M82" s="51">
        <v>1</v>
      </c>
      <c r="N82" s="55"/>
      <c r="O82" s="56">
        <f t="shared" si="6"/>
        <v>1</v>
      </c>
      <c r="P82" s="57">
        <f t="shared" si="7"/>
        <v>13</v>
      </c>
      <c r="Q82" s="57">
        <f t="shared" si="8"/>
        <v>13</v>
      </c>
      <c r="R82" s="57">
        <f t="shared" si="9"/>
        <v>13</v>
      </c>
      <c r="S82" s="44" t="s">
        <v>1947</v>
      </c>
      <c r="T82" s="44"/>
    </row>
    <row r="83" spans="1:20" s="35" customFormat="1" ht="146.25" x14ac:dyDescent="0.2">
      <c r="A83" s="45">
        <v>68</v>
      </c>
      <c r="B83" s="46" t="s">
        <v>361</v>
      </c>
      <c r="C83" s="47" t="s">
        <v>2081</v>
      </c>
      <c r="D83" s="48" t="s">
        <v>391</v>
      </c>
      <c r="E83" s="48" t="s">
        <v>2082</v>
      </c>
      <c r="F83" s="48" t="s">
        <v>2083</v>
      </c>
      <c r="G83" s="46" t="s">
        <v>394</v>
      </c>
      <c r="H83" s="51">
        <v>1</v>
      </c>
      <c r="I83" s="52">
        <v>42459</v>
      </c>
      <c r="J83" s="52">
        <v>42551</v>
      </c>
      <c r="K83" s="54">
        <f t="shared" si="5"/>
        <v>13.142857142857142</v>
      </c>
      <c r="L83" s="55" t="s">
        <v>1946</v>
      </c>
      <c r="M83" s="51">
        <v>1</v>
      </c>
      <c r="N83" s="55"/>
      <c r="O83" s="56">
        <f t="shared" si="6"/>
        <v>1</v>
      </c>
      <c r="P83" s="57">
        <f t="shared" si="7"/>
        <v>13.142857142857142</v>
      </c>
      <c r="Q83" s="57">
        <f t="shared" si="8"/>
        <v>13.142857142857142</v>
      </c>
      <c r="R83" s="57">
        <f t="shared" si="9"/>
        <v>13.142857142857142</v>
      </c>
      <c r="S83" s="44" t="s">
        <v>1947</v>
      </c>
      <c r="T83" s="44"/>
    </row>
    <row r="84" spans="1:20" s="35" customFormat="1" ht="146.25" x14ac:dyDescent="0.2">
      <c r="A84" s="45"/>
      <c r="B84" s="46" t="s">
        <v>361</v>
      </c>
      <c r="C84" s="47" t="s">
        <v>2084</v>
      </c>
      <c r="D84" s="48" t="s">
        <v>397</v>
      </c>
      <c r="E84" s="48" t="s">
        <v>398</v>
      </c>
      <c r="F84" s="48" t="s">
        <v>2085</v>
      </c>
      <c r="G84" s="46" t="s">
        <v>400</v>
      </c>
      <c r="H84" s="51">
        <v>2</v>
      </c>
      <c r="I84" s="52">
        <v>42582</v>
      </c>
      <c r="J84" s="52">
        <v>42947</v>
      </c>
      <c r="K84" s="54">
        <f t="shared" si="5"/>
        <v>52.142857142857146</v>
      </c>
      <c r="L84" s="55" t="s">
        <v>1946</v>
      </c>
      <c r="M84" s="51"/>
      <c r="N84" s="55"/>
      <c r="O84" s="56">
        <f t="shared" si="6"/>
        <v>0</v>
      </c>
      <c r="P84" s="57">
        <f t="shared" si="7"/>
        <v>0</v>
      </c>
      <c r="Q84" s="57">
        <f t="shared" si="8"/>
        <v>0</v>
      </c>
      <c r="R84" s="57">
        <f t="shared" si="9"/>
        <v>0</v>
      </c>
      <c r="S84" s="44"/>
      <c r="T84" s="44"/>
    </row>
    <row r="85" spans="1:20" s="35" customFormat="1" ht="123.75" x14ac:dyDescent="0.2">
      <c r="A85" s="45">
        <v>69</v>
      </c>
      <c r="B85" s="46" t="s">
        <v>36</v>
      </c>
      <c r="C85" s="47" t="s">
        <v>2086</v>
      </c>
      <c r="D85" s="48" t="s">
        <v>403</v>
      </c>
      <c r="E85" s="64" t="s">
        <v>2087</v>
      </c>
      <c r="F85" s="48" t="s">
        <v>405</v>
      </c>
      <c r="G85" s="46" t="s">
        <v>72</v>
      </c>
      <c r="H85" s="51">
        <v>3</v>
      </c>
      <c r="I85" s="52">
        <v>42551</v>
      </c>
      <c r="J85" s="52">
        <v>42916</v>
      </c>
      <c r="K85" s="54">
        <f t="shared" si="5"/>
        <v>52.142857142857146</v>
      </c>
      <c r="L85" s="55" t="s">
        <v>2088</v>
      </c>
      <c r="M85" s="51">
        <v>1</v>
      </c>
      <c r="N85" s="51"/>
      <c r="O85" s="56">
        <f t="shared" si="6"/>
        <v>0.33333333333333331</v>
      </c>
      <c r="P85" s="57">
        <f t="shared" si="7"/>
        <v>17.38095238095238</v>
      </c>
      <c r="Q85" s="57">
        <f t="shared" si="8"/>
        <v>0</v>
      </c>
      <c r="R85" s="57">
        <f t="shared" si="9"/>
        <v>0</v>
      </c>
      <c r="S85" s="44"/>
      <c r="T85" s="44"/>
    </row>
    <row r="86" spans="1:20" s="35" customFormat="1" ht="168.75" x14ac:dyDescent="0.2">
      <c r="A86" s="45">
        <v>70</v>
      </c>
      <c r="B86" s="46" t="s">
        <v>36</v>
      </c>
      <c r="C86" s="47" t="s">
        <v>2089</v>
      </c>
      <c r="D86" s="48" t="s">
        <v>408</v>
      </c>
      <c r="E86" s="48" t="s">
        <v>409</v>
      </c>
      <c r="F86" s="48" t="s">
        <v>410</v>
      </c>
      <c r="G86" s="46" t="s">
        <v>189</v>
      </c>
      <c r="H86" s="51">
        <v>3</v>
      </c>
      <c r="I86" s="52">
        <v>42551</v>
      </c>
      <c r="J86" s="52">
        <v>42916</v>
      </c>
      <c r="K86" s="54">
        <f t="shared" si="5"/>
        <v>52.142857142857146</v>
      </c>
      <c r="L86" s="55" t="s">
        <v>2088</v>
      </c>
      <c r="M86" s="51">
        <v>2</v>
      </c>
      <c r="N86" s="51"/>
      <c r="O86" s="56">
        <f t="shared" si="6"/>
        <v>0.66666666666666663</v>
      </c>
      <c r="P86" s="57">
        <f t="shared" si="7"/>
        <v>34.761904761904759</v>
      </c>
      <c r="Q86" s="57">
        <f t="shared" si="8"/>
        <v>0</v>
      </c>
      <c r="R86" s="57">
        <f t="shared" si="9"/>
        <v>0</v>
      </c>
      <c r="S86" s="44"/>
      <c r="T86" s="44"/>
    </row>
    <row r="87" spans="1:20" s="35" customFormat="1" ht="191.25" x14ac:dyDescent="0.2">
      <c r="A87" s="45">
        <v>71</v>
      </c>
      <c r="B87" s="46" t="s">
        <v>26</v>
      </c>
      <c r="C87" s="47" t="s">
        <v>2090</v>
      </c>
      <c r="D87" s="48" t="s">
        <v>413</v>
      </c>
      <c r="E87" s="48" t="s">
        <v>2091</v>
      </c>
      <c r="F87" s="52" t="s">
        <v>415</v>
      </c>
      <c r="G87" s="52" t="s">
        <v>416</v>
      </c>
      <c r="H87" s="51">
        <v>1</v>
      </c>
      <c r="I87" s="52">
        <v>42551</v>
      </c>
      <c r="J87" s="52">
        <v>42735</v>
      </c>
      <c r="K87" s="54">
        <f t="shared" si="5"/>
        <v>26.285714285714285</v>
      </c>
      <c r="L87" s="55" t="s">
        <v>2092</v>
      </c>
      <c r="M87" s="51">
        <v>1</v>
      </c>
      <c r="N87" s="55"/>
      <c r="O87" s="56">
        <f t="shared" si="6"/>
        <v>1</v>
      </c>
      <c r="P87" s="57">
        <f t="shared" si="7"/>
        <v>26.285714285714285</v>
      </c>
      <c r="Q87" s="57">
        <f t="shared" si="8"/>
        <v>26.285714285714285</v>
      </c>
      <c r="R87" s="57">
        <f t="shared" si="9"/>
        <v>26.285714285714285</v>
      </c>
      <c r="S87" s="44" t="s">
        <v>1947</v>
      </c>
      <c r="T87" s="44"/>
    </row>
    <row r="88" spans="1:20" s="35" customFormat="1" ht="90" x14ac:dyDescent="0.2">
      <c r="A88" s="45">
        <v>72</v>
      </c>
      <c r="B88" s="46" t="s">
        <v>116</v>
      </c>
      <c r="C88" s="47" t="s">
        <v>2093</v>
      </c>
      <c r="D88" s="48" t="s">
        <v>419</v>
      </c>
      <c r="E88" s="48" t="s">
        <v>420</v>
      </c>
      <c r="F88" s="48" t="s">
        <v>2094</v>
      </c>
      <c r="G88" s="46" t="s">
        <v>422</v>
      </c>
      <c r="H88" s="51">
        <v>1</v>
      </c>
      <c r="I88" s="52">
        <v>42551</v>
      </c>
      <c r="J88" s="52">
        <v>42735</v>
      </c>
      <c r="K88" s="54">
        <f t="shared" si="5"/>
        <v>26.285714285714285</v>
      </c>
      <c r="L88" s="55" t="s">
        <v>2092</v>
      </c>
      <c r="M88" s="51">
        <v>1</v>
      </c>
      <c r="N88" s="55"/>
      <c r="O88" s="56">
        <f t="shared" si="6"/>
        <v>1</v>
      </c>
      <c r="P88" s="57">
        <f t="shared" si="7"/>
        <v>26.285714285714285</v>
      </c>
      <c r="Q88" s="57">
        <f t="shared" si="8"/>
        <v>26.285714285714285</v>
      </c>
      <c r="R88" s="57">
        <f t="shared" si="9"/>
        <v>26.285714285714285</v>
      </c>
      <c r="S88" s="44" t="s">
        <v>1947</v>
      </c>
      <c r="T88" s="44"/>
    </row>
    <row r="89" spans="1:20" s="35" customFormat="1" ht="90" x14ac:dyDescent="0.2">
      <c r="A89" s="45">
        <v>73</v>
      </c>
      <c r="B89" s="46" t="s">
        <v>36</v>
      </c>
      <c r="C89" s="47" t="s">
        <v>2095</v>
      </c>
      <c r="D89" s="48" t="s">
        <v>425</v>
      </c>
      <c r="E89" s="48" t="s">
        <v>426</v>
      </c>
      <c r="F89" s="48" t="s">
        <v>427</v>
      </c>
      <c r="G89" s="46" t="s">
        <v>1971</v>
      </c>
      <c r="H89" s="51">
        <v>2</v>
      </c>
      <c r="I89" s="52">
        <v>42551</v>
      </c>
      <c r="J89" s="52">
        <v>42735</v>
      </c>
      <c r="K89" s="54">
        <f t="shared" si="5"/>
        <v>26.285714285714285</v>
      </c>
      <c r="L89" s="55" t="s">
        <v>2092</v>
      </c>
      <c r="M89" s="51">
        <v>2</v>
      </c>
      <c r="N89" s="55"/>
      <c r="O89" s="56">
        <f t="shared" si="6"/>
        <v>1</v>
      </c>
      <c r="P89" s="57">
        <f t="shared" si="7"/>
        <v>26.285714285714285</v>
      </c>
      <c r="Q89" s="57">
        <f t="shared" si="8"/>
        <v>26.285714285714285</v>
      </c>
      <c r="R89" s="57">
        <f t="shared" si="9"/>
        <v>26.285714285714285</v>
      </c>
      <c r="S89" s="44" t="s">
        <v>1947</v>
      </c>
      <c r="T89" s="44"/>
    </row>
    <row r="90" spans="1:20" s="35" customFormat="1" ht="135" x14ac:dyDescent="0.2">
      <c r="A90" s="45">
        <v>74</v>
      </c>
      <c r="B90" s="46" t="s">
        <v>36</v>
      </c>
      <c r="C90" s="47" t="s">
        <v>2096</v>
      </c>
      <c r="D90" s="48" t="s">
        <v>430</v>
      </c>
      <c r="E90" s="49" t="s">
        <v>2097</v>
      </c>
      <c r="F90" s="49" t="s">
        <v>432</v>
      </c>
      <c r="G90" s="66" t="s">
        <v>72</v>
      </c>
      <c r="H90" s="51">
        <v>3</v>
      </c>
      <c r="I90" s="52">
        <v>42551</v>
      </c>
      <c r="J90" s="52">
        <v>42735</v>
      </c>
      <c r="K90" s="54">
        <f t="shared" si="5"/>
        <v>26.285714285714285</v>
      </c>
      <c r="L90" s="55" t="s">
        <v>2092</v>
      </c>
      <c r="M90" s="51">
        <v>3</v>
      </c>
      <c r="N90" s="55"/>
      <c r="O90" s="56">
        <f t="shared" si="6"/>
        <v>1</v>
      </c>
      <c r="P90" s="57">
        <f t="shared" si="7"/>
        <v>26.285714285714285</v>
      </c>
      <c r="Q90" s="57">
        <f t="shared" si="8"/>
        <v>26.285714285714285</v>
      </c>
      <c r="R90" s="57">
        <f t="shared" si="9"/>
        <v>26.285714285714285</v>
      </c>
      <c r="S90" s="44" t="s">
        <v>1947</v>
      </c>
      <c r="T90" s="44"/>
    </row>
    <row r="91" spans="1:20" s="35" customFormat="1" ht="135" x14ac:dyDescent="0.2">
      <c r="A91" s="45">
        <v>75</v>
      </c>
      <c r="B91" s="46" t="s">
        <v>36</v>
      </c>
      <c r="C91" s="47" t="s">
        <v>2098</v>
      </c>
      <c r="D91" s="48" t="s">
        <v>435</v>
      </c>
      <c r="E91" s="48" t="s">
        <v>2099</v>
      </c>
      <c r="F91" s="48" t="s">
        <v>437</v>
      </c>
      <c r="G91" s="48" t="s">
        <v>437</v>
      </c>
      <c r="H91" s="51">
        <v>2</v>
      </c>
      <c r="I91" s="52">
        <v>42460</v>
      </c>
      <c r="J91" s="52">
        <v>42490</v>
      </c>
      <c r="K91" s="54">
        <f t="shared" si="5"/>
        <v>4.2857142857142856</v>
      </c>
      <c r="L91" s="55" t="s">
        <v>2092</v>
      </c>
      <c r="M91" s="51">
        <v>2</v>
      </c>
      <c r="N91" s="55"/>
      <c r="O91" s="56">
        <f t="shared" si="6"/>
        <v>1</v>
      </c>
      <c r="P91" s="57">
        <f t="shared" si="7"/>
        <v>4.2857142857142856</v>
      </c>
      <c r="Q91" s="57">
        <f t="shared" si="8"/>
        <v>4.2857142857142856</v>
      </c>
      <c r="R91" s="57">
        <f t="shared" si="9"/>
        <v>4.2857142857142856</v>
      </c>
      <c r="S91" s="44" t="s">
        <v>1947</v>
      </c>
      <c r="T91" s="44"/>
    </row>
    <row r="92" spans="1:20" s="35" customFormat="1" ht="90" x14ac:dyDescent="0.2">
      <c r="A92" s="45">
        <v>76</v>
      </c>
      <c r="B92" s="46" t="s">
        <v>36</v>
      </c>
      <c r="C92" s="47" t="s">
        <v>2100</v>
      </c>
      <c r="D92" s="48" t="s">
        <v>440</v>
      </c>
      <c r="E92" s="48" t="s">
        <v>441</v>
      </c>
      <c r="F92" s="48" t="s">
        <v>442</v>
      </c>
      <c r="G92" s="46" t="s">
        <v>2101</v>
      </c>
      <c r="H92" s="51">
        <v>1</v>
      </c>
      <c r="I92" s="52">
        <v>42460</v>
      </c>
      <c r="J92" s="52">
        <v>42551</v>
      </c>
      <c r="K92" s="54">
        <f t="shared" si="5"/>
        <v>13</v>
      </c>
      <c r="L92" s="55" t="s">
        <v>2092</v>
      </c>
      <c r="M92" s="51">
        <v>1</v>
      </c>
      <c r="N92" s="51"/>
      <c r="O92" s="56">
        <f t="shared" si="6"/>
        <v>1</v>
      </c>
      <c r="P92" s="57">
        <f t="shared" si="7"/>
        <v>13</v>
      </c>
      <c r="Q92" s="57">
        <f t="shared" si="8"/>
        <v>13</v>
      </c>
      <c r="R92" s="57">
        <f t="shared" si="9"/>
        <v>13</v>
      </c>
      <c r="S92" s="44" t="s">
        <v>1947</v>
      </c>
      <c r="T92" s="44"/>
    </row>
    <row r="93" spans="1:20" s="35" customFormat="1" ht="123.75" x14ac:dyDescent="0.2">
      <c r="A93" s="45">
        <v>77</v>
      </c>
      <c r="B93" s="46" t="s">
        <v>36</v>
      </c>
      <c r="C93" s="47" t="s">
        <v>2102</v>
      </c>
      <c r="D93" s="48" t="s">
        <v>446</v>
      </c>
      <c r="E93" s="48" t="s">
        <v>2103</v>
      </c>
      <c r="F93" s="48" t="s">
        <v>2104</v>
      </c>
      <c r="G93" s="46" t="s">
        <v>72</v>
      </c>
      <c r="H93" s="51">
        <v>1</v>
      </c>
      <c r="I93" s="52">
        <v>42460</v>
      </c>
      <c r="J93" s="52">
        <v>42551</v>
      </c>
      <c r="K93" s="54">
        <f t="shared" si="5"/>
        <v>13</v>
      </c>
      <c r="L93" s="55" t="s">
        <v>2092</v>
      </c>
      <c r="M93" s="51">
        <v>1</v>
      </c>
      <c r="N93" s="51"/>
      <c r="O93" s="56">
        <f t="shared" si="6"/>
        <v>1</v>
      </c>
      <c r="P93" s="57">
        <f t="shared" si="7"/>
        <v>13</v>
      </c>
      <c r="Q93" s="57">
        <f t="shared" si="8"/>
        <v>13</v>
      </c>
      <c r="R93" s="57">
        <f t="shared" si="9"/>
        <v>13</v>
      </c>
      <c r="S93" s="44" t="s">
        <v>1947</v>
      </c>
      <c r="T93" s="44"/>
    </row>
    <row r="94" spans="1:20" s="35" customFormat="1" ht="78.75" x14ac:dyDescent="0.2">
      <c r="A94" s="45">
        <v>78</v>
      </c>
      <c r="B94" s="46" t="s">
        <v>36</v>
      </c>
      <c r="C94" s="47" t="s">
        <v>2105</v>
      </c>
      <c r="D94" s="48" t="s">
        <v>408</v>
      </c>
      <c r="E94" s="48" t="s">
        <v>451</v>
      </c>
      <c r="F94" s="48" t="s">
        <v>410</v>
      </c>
      <c r="G94" s="46" t="s">
        <v>189</v>
      </c>
      <c r="H94" s="51">
        <v>3</v>
      </c>
      <c r="I94" s="52">
        <v>42460</v>
      </c>
      <c r="J94" s="52">
        <v>42735</v>
      </c>
      <c r="K94" s="54">
        <f t="shared" si="5"/>
        <v>39.285714285714285</v>
      </c>
      <c r="L94" s="55" t="s">
        <v>2106</v>
      </c>
      <c r="M94" s="51">
        <v>3</v>
      </c>
      <c r="N94" s="55"/>
      <c r="O94" s="56">
        <f t="shared" si="6"/>
        <v>1</v>
      </c>
      <c r="P94" s="57">
        <f t="shared" si="7"/>
        <v>39.285714285714285</v>
      </c>
      <c r="Q94" s="57">
        <f t="shared" si="8"/>
        <v>39.285714285714285</v>
      </c>
      <c r="R94" s="57">
        <f t="shared" si="9"/>
        <v>39.285714285714285</v>
      </c>
      <c r="S94" s="44" t="s">
        <v>1947</v>
      </c>
      <c r="T94" s="44"/>
    </row>
    <row r="95" spans="1:20" s="35" customFormat="1" ht="135" x14ac:dyDescent="0.2">
      <c r="A95" s="45">
        <v>79</v>
      </c>
      <c r="B95" s="46" t="s">
        <v>285</v>
      </c>
      <c r="C95" s="47" t="s">
        <v>2107</v>
      </c>
      <c r="D95" s="48" t="s">
        <v>454</v>
      </c>
      <c r="E95" s="48" t="s">
        <v>455</v>
      </c>
      <c r="F95" s="48" t="s">
        <v>456</v>
      </c>
      <c r="G95" s="46" t="s">
        <v>189</v>
      </c>
      <c r="H95" s="51">
        <v>3</v>
      </c>
      <c r="I95" s="52">
        <v>42460</v>
      </c>
      <c r="J95" s="52">
        <v>42735</v>
      </c>
      <c r="K95" s="54">
        <f t="shared" si="5"/>
        <v>39.285714285714285</v>
      </c>
      <c r="L95" s="55" t="s">
        <v>2106</v>
      </c>
      <c r="M95" s="51">
        <v>3</v>
      </c>
      <c r="N95" s="55"/>
      <c r="O95" s="56">
        <f t="shared" si="6"/>
        <v>1</v>
      </c>
      <c r="P95" s="57">
        <f t="shared" si="7"/>
        <v>39.285714285714285</v>
      </c>
      <c r="Q95" s="57">
        <f t="shared" si="8"/>
        <v>39.285714285714285</v>
      </c>
      <c r="R95" s="57">
        <f t="shared" si="9"/>
        <v>39.285714285714285</v>
      </c>
      <c r="S95" s="44" t="s">
        <v>1947</v>
      </c>
      <c r="T95" s="44"/>
    </row>
    <row r="96" spans="1:20" s="35" customFormat="1" ht="78.75" x14ac:dyDescent="0.2">
      <c r="A96" s="45">
        <v>80</v>
      </c>
      <c r="B96" s="46" t="s">
        <v>458</v>
      </c>
      <c r="C96" s="47" t="s">
        <v>459</v>
      </c>
      <c r="D96" s="48" t="s">
        <v>460</v>
      </c>
      <c r="E96" s="48" t="s">
        <v>455</v>
      </c>
      <c r="F96" s="48" t="s">
        <v>2108</v>
      </c>
      <c r="G96" s="46" t="s">
        <v>189</v>
      </c>
      <c r="H96" s="51">
        <v>3</v>
      </c>
      <c r="I96" s="52">
        <v>42460</v>
      </c>
      <c r="J96" s="52">
        <v>42735</v>
      </c>
      <c r="K96" s="54">
        <f t="shared" si="5"/>
        <v>39.285714285714285</v>
      </c>
      <c r="L96" s="55" t="s">
        <v>2106</v>
      </c>
      <c r="M96" s="51">
        <v>3</v>
      </c>
      <c r="N96" s="51"/>
      <c r="O96" s="56">
        <f t="shared" si="6"/>
        <v>1</v>
      </c>
      <c r="P96" s="57">
        <f t="shared" si="7"/>
        <v>39.285714285714285</v>
      </c>
      <c r="Q96" s="57">
        <f t="shared" si="8"/>
        <v>39.285714285714285</v>
      </c>
      <c r="R96" s="57">
        <f t="shared" si="9"/>
        <v>39.285714285714285</v>
      </c>
      <c r="S96" s="44" t="s">
        <v>1947</v>
      </c>
      <c r="T96" s="44"/>
    </row>
    <row r="97" spans="1:20" s="35" customFormat="1" ht="168.75" x14ac:dyDescent="0.2">
      <c r="A97" s="45">
        <v>81</v>
      </c>
      <c r="B97" s="46" t="s">
        <v>36</v>
      </c>
      <c r="C97" s="47" t="s">
        <v>2109</v>
      </c>
      <c r="D97" s="48" t="s">
        <v>2110</v>
      </c>
      <c r="E97" s="64" t="s">
        <v>465</v>
      </c>
      <c r="F97" s="64" t="s">
        <v>466</v>
      </c>
      <c r="G97" s="46" t="s">
        <v>57</v>
      </c>
      <c r="H97" s="51">
        <v>1</v>
      </c>
      <c r="I97" s="52">
        <v>42430</v>
      </c>
      <c r="J97" s="52">
        <v>42551</v>
      </c>
      <c r="K97" s="54">
        <f t="shared" si="5"/>
        <v>17.285714285714285</v>
      </c>
      <c r="L97" s="55" t="s">
        <v>2106</v>
      </c>
      <c r="M97" s="51">
        <v>1</v>
      </c>
      <c r="N97" s="51"/>
      <c r="O97" s="56">
        <f t="shared" si="6"/>
        <v>1</v>
      </c>
      <c r="P97" s="57">
        <f t="shared" si="7"/>
        <v>17.285714285714285</v>
      </c>
      <c r="Q97" s="57">
        <f t="shared" si="8"/>
        <v>17.285714285714285</v>
      </c>
      <c r="R97" s="57">
        <f t="shared" si="9"/>
        <v>17.285714285714285</v>
      </c>
      <c r="S97" s="44" t="s">
        <v>1947</v>
      </c>
      <c r="T97" s="44"/>
    </row>
    <row r="98" spans="1:20" s="35" customFormat="1" ht="78.75" x14ac:dyDescent="0.2">
      <c r="A98" s="45">
        <v>82</v>
      </c>
      <c r="B98" s="46" t="s">
        <v>36</v>
      </c>
      <c r="C98" s="47" t="s">
        <v>2111</v>
      </c>
      <c r="D98" s="48" t="s">
        <v>469</v>
      </c>
      <c r="E98" s="48" t="s">
        <v>470</v>
      </c>
      <c r="F98" s="48" t="s">
        <v>471</v>
      </c>
      <c r="G98" s="46" t="s">
        <v>72</v>
      </c>
      <c r="H98" s="51">
        <v>1</v>
      </c>
      <c r="I98" s="52">
        <v>42430</v>
      </c>
      <c r="J98" s="52">
        <v>42551</v>
      </c>
      <c r="K98" s="54">
        <f t="shared" si="5"/>
        <v>17.285714285714285</v>
      </c>
      <c r="L98" s="55" t="s">
        <v>2106</v>
      </c>
      <c r="M98" s="51">
        <v>1</v>
      </c>
      <c r="N98" s="55"/>
      <c r="O98" s="56">
        <f t="shared" si="6"/>
        <v>1</v>
      </c>
      <c r="P98" s="57">
        <f t="shared" si="7"/>
        <v>17.285714285714285</v>
      </c>
      <c r="Q98" s="57">
        <f t="shared" si="8"/>
        <v>17.285714285714285</v>
      </c>
      <c r="R98" s="57">
        <f t="shared" si="9"/>
        <v>17.285714285714285</v>
      </c>
      <c r="S98" s="44" t="s">
        <v>1947</v>
      </c>
      <c r="T98" s="44"/>
    </row>
    <row r="99" spans="1:20" s="35" customFormat="1" ht="135" x14ac:dyDescent="0.2">
      <c r="A99" s="45">
        <v>83</v>
      </c>
      <c r="B99" s="46" t="s">
        <v>36</v>
      </c>
      <c r="C99" s="47" t="s">
        <v>2112</v>
      </c>
      <c r="D99" s="48" t="s">
        <v>336</v>
      </c>
      <c r="E99" s="48" t="s">
        <v>455</v>
      </c>
      <c r="F99" s="48" t="s">
        <v>456</v>
      </c>
      <c r="G99" s="46" t="s">
        <v>189</v>
      </c>
      <c r="H99" s="51">
        <v>3</v>
      </c>
      <c r="I99" s="52">
        <v>42460</v>
      </c>
      <c r="J99" s="52">
        <v>42735</v>
      </c>
      <c r="K99" s="54">
        <f t="shared" si="5"/>
        <v>39.285714285714285</v>
      </c>
      <c r="L99" s="55" t="s">
        <v>2106</v>
      </c>
      <c r="M99" s="51">
        <v>3</v>
      </c>
      <c r="N99" s="55"/>
      <c r="O99" s="56">
        <f t="shared" si="6"/>
        <v>1</v>
      </c>
      <c r="P99" s="57">
        <f t="shared" si="7"/>
        <v>39.285714285714285</v>
      </c>
      <c r="Q99" s="57">
        <f t="shared" si="8"/>
        <v>39.285714285714285</v>
      </c>
      <c r="R99" s="57">
        <f t="shared" si="9"/>
        <v>39.285714285714285</v>
      </c>
      <c r="S99" s="44" t="s">
        <v>1947</v>
      </c>
      <c r="T99" s="44"/>
    </row>
    <row r="100" spans="1:20" s="35" customFormat="1" ht="168.75" x14ac:dyDescent="0.2">
      <c r="A100" s="45">
        <v>84</v>
      </c>
      <c r="B100" s="46" t="s">
        <v>285</v>
      </c>
      <c r="C100" s="47" t="s">
        <v>2113</v>
      </c>
      <c r="D100" s="48" t="s">
        <v>476</v>
      </c>
      <c r="E100" s="64" t="s">
        <v>465</v>
      </c>
      <c r="F100" s="64" t="s">
        <v>2114</v>
      </c>
      <c r="G100" s="46" t="s">
        <v>2115</v>
      </c>
      <c r="H100" s="51">
        <v>1</v>
      </c>
      <c r="I100" s="52">
        <v>42430</v>
      </c>
      <c r="J100" s="52">
        <v>42551</v>
      </c>
      <c r="K100" s="54">
        <f t="shared" si="5"/>
        <v>17.285714285714285</v>
      </c>
      <c r="L100" s="55" t="s">
        <v>2106</v>
      </c>
      <c r="M100" s="51">
        <v>1</v>
      </c>
      <c r="N100" s="55"/>
      <c r="O100" s="56">
        <f t="shared" si="6"/>
        <v>1</v>
      </c>
      <c r="P100" s="57">
        <f t="shared" si="7"/>
        <v>17.285714285714285</v>
      </c>
      <c r="Q100" s="57">
        <f t="shared" si="8"/>
        <v>17.285714285714285</v>
      </c>
      <c r="R100" s="57">
        <f t="shared" si="9"/>
        <v>17.285714285714285</v>
      </c>
      <c r="S100" s="44" t="s">
        <v>1947</v>
      </c>
      <c r="T100" s="44"/>
    </row>
    <row r="101" spans="1:20" s="35" customFormat="1" ht="56.25" x14ac:dyDescent="0.2">
      <c r="A101" s="45"/>
      <c r="B101" s="46" t="s">
        <v>285</v>
      </c>
      <c r="C101" s="47" t="s">
        <v>2116</v>
      </c>
      <c r="D101" s="48" t="s">
        <v>476</v>
      </c>
      <c r="E101" s="64" t="s">
        <v>465</v>
      </c>
      <c r="F101" s="48" t="s">
        <v>2117</v>
      </c>
      <c r="G101" s="46" t="s">
        <v>189</v>
      </c>
      <c r="H101" s="51">
        <v>1</v>
      </c>
      <c r="I101" s="52">
        <v>42430</v>
      </c>
      <c r="J101" s="52">
        <v>42734</v>
      </c>
      <c r="K101" s="54">
        <f t="shared" si="5"/>
        <v>43.428571428571431</v>
      </c>
      <c r="L101" s="55" t="s">
        <v>2106</v>
      </c>
      <c r="M101" s="51">
        <v>1</v>
      </c>
      <c r="N101" s="55"/>
      <c r="O101" s="56">
        <f t="shared" si="6"/>
        <v>1</v>
      </c>
      <c r="P101" s="57">
        <f t="shared" si="7"/>
        <v>43.428571428571431</v>
      </c>
      <c r="Q101" s="57">
        <f t="shared" si="8"/>
        <v>43.428571428571431</v>
      </c>
      <c r="R101" s="57">
        <f t="shared" si="9"/>
        <v>43.428571428571431</v>
      </c>
      <c r="S101" s="44" t="s">
        <v>1947</v>
      </c>
      <c r="T101" s="44"/>
    </row>
    <row r="102" spans="1:20" s="35" customFormat="1" ht="123.75" x14ac:dyDescent="0.2">
      <c r="A102" s="45">
        <v>85</v>
      </c>
      <c r="B102" s="46" t="s">
        <v>36</v>
      </c>
      <c r="C102" s="67" t="s">
        <v>2118</v>
      </c>
      <c r="D102" s="48" t="s">
        <v>483</v>
      </c>
      <c r="E102" s="48" t="s">
        <v>451</v>
      </c>
      <c r="F102" s="48" t="s">
        <v>410</v>
      </c>
      <c r="G102" s="46" t="s">
        <v>189</v>
      </c>
      <c r="H102" s="51">
        <v>3</v>
      </c>
      <c r="I102" s="52">
        <v>42460</v>
      </c>
      <c r="J102" s="52">
        <v>42735</v>
      </c>
      <c r="K102" s="54">
        <f t="shared" si="5"/>
        <v>39.285714285714285</v>
      </c>
      <c r="L102" s="55" t="s">
        <v>2106</v>
      </c>
      <c r="M102" s="51">
        <v>3</v>
      </c>
      <c r="N102" s="55"/>
      <c r="O102" s="56">
        <f t="shared" si="6"/>
        <v>1</v>
      </c>
      <c r="P102" s="57">
        <f t="shared" si="7"/>
        <v>39.285714285714285</v>
      </c>
      <c r="Q102" s="57">
        <f t="shared" si="8"/>
        <v>39.285714285714285</v>
      </c>
      <c r="R102" s="57">
        <f t="shared" si="9"/>
        <v>39.285714285714285</v>
      </c>
      <c r="S102" s="44" t="s">
        <v>1947</v>
      </c>
      <c r="T102" s="44"/>
    </row>
    <row r="103" spans="1:20" s="35" customFormat="1" ht="213.75" x14ac:dyDescent="0.2">
      <c r="A103" s="45">
        <v>86</v>
      </c>
      <c r="B103" s="46" t="s">
        <v>36</v>
      </c>
      <c r="C103" s="49" t="s">
        <v>2119</v>
      </c>
      <c r="D103" s="48" t="s">
        <v>486</v>
      </c>
      <c r="E103" s="48" t="s">
        <v>2120</v>
      </c>
      <c r="F103" s="48" t="s">
        <v>488</v>
      </c>
      <c r="G103" s="48" t="s">
        <v>489</v>
      </c>
      <c r="H103" s="51">
        <v>1</v>
      </c>
      <c r="I103" s="52">
        <v>42460</v>
      </c>
      <c r="J103" s="52">
        <v>42490</v>
      </c>
      <c r="K103" s="54">
        <f t="shared" si="5"/>
        <v>4.2857142857142856</v>
      </c>
      <c r="L103" s="55" t="s">
        <v>2092</v>
      </c>
      <c r="M103" s="51">
        <v>1</v>
      </c>
      <c r="N103" s="55"/>
      <c r="O103" s="56">
        <f t="shared" si="6"/>
        <v>1</v>
      </c>
      <c r="P103" s="57">
        <f t="shared" si="7"/>
        <v>4.2857142857142856</v>
      </c>
      <c r="Q103" s="57">
        <f t="shared" si="8"/>
        <v>4.2857142857142856</v>
      </c>
      <c r="R103" s="57">
        <f t="shared" si="9"/>
        <v>4.2857142857142856</v>
      </c>
      <c r="S103" s="44" t="s">
        <v>1947</v>
      </c>
      <c r="T103" s="44"/>
    </row>
    <row r="104" spans="1:20" s="35" customFormat="1" ht="45" x14ac:dyDescent="0.2">
      <c r="A104" s="45">
        <v>87</v>
      </c>
      <c r="B104" s="46" t="s">
        <v>36</v>
      </c>
      <c r="C104" s="49" t="s">
        <v>2121</v>
      </c>
      <c r="D104" s="48" t="s">
        <v>2122</v>
      </c>
      <c r="E104" s="48" t="s">
        <v>2120</v>
      </c>
      <c r="F104" s="48" t="s">
        <v>488</v>
      </c>
      <c r="G104" s="48" t="s">
        <v>489</v>
      </c>
      <c r="H104" s="51">
        <v>1</v>
      </c>
      <c r="I104" s="52">
        <v>42460</v>
      </c>
      <c r="J104" s="52">
        <v>42490</v>
      </c>
      <c r="K104" s="54">
        <f t="shared" si="5"/>
        <v>4.2857142857142856</v>
      </c>
      <c r="L104" s="55" t="s">
        <v>2092</v>
      </c>
      <c r="M104" s="51">
        <v>1</v>
      </c>
      <c r="N104" s="55"/>
      <c r="O104" s="56">
        <f t="shared" si="6"/>
        <v>1</v>
      </c>
      <c r="P104" s="57">
        <f t="shared" si="7"/>
        <v>4.2857142857142856</v>
      </c>
      <c r="Q104" s="57">
        <f t="shared" si="8"/>
        <v>4.2857142857142856</v>
      </c>
      <c r="R104" s="57">
        <f t="shared" si="9"/>
        <v>4.2857142857142856</v>
      </c>
      <c r="S104" s="44" t="s">
        <v>1947</v>
      </c>
      <c r="T104" s="44"/>
    </row>
    <row r="105" spans="1:20" s="35" customFormat="1" ht="78.75" x14ac:dyDescent="0.2">
      <c r="A105" s="45">
        <v>88</v>
      </c>
      <c r="B105" s="46" t="s">
        <v>36</v>
      </c>
      <c r="C105" s="49" t="s">
        <v>2123</v>
      </c>
      <c r="D105" s="48" t="s">
        <v>2124</v>
      </c>
      <c r="E105" s="48" t="s">
        <v>2120</v>
      </c>
      <c r="F105" s="48" t="s">
        <v>488</v>
      </c>
      <c r="G105" s="48" t="s">
        <v>489</v>
      </c>
      <c r="H105" s="51">
        <v>1</v>
      </c>
      <c r="I105" s="52">
        <v>42460</v>
      </c>
      <c r="J105" s="52">
        <v>42490</v>
      </c>
      <c r="K105" s="54">
        <f t="shared" si="5"/>
        <v>4.2857142857142856</v>
      </c>
      <c r="L105" s="55" t="s">
        <v>2092</v>
      </c>
      <c r="M105" s="51">
        <v>1</v>
      </c>
      <c r="N105" s="55"/>
      <c r="O105" s="56">
        <f t="shared" si="6"/>
        <v>1</v>
      </c>
      <c r="P105" s="57">
        <f t="shared" si="7"/>
        <v>4.2857142857142856</v>
      </c>
      <c r="Q105" s="57">
        <f t="shared" si="8"/>
        <v>4.2857142857142856</v>
      </c>
      <c r="R105" s="57">
        <f t="shared" si="9"/>
        <v>4.2857142857142856</v>
      </c>
      <c r="S105" s="44" t="s">
        <v>1947</v>
      </c>
      <c r="T105" s="44"/>
    </row>
    <row r="106" spans="1:20" s="35" customFormat="1" ht="56.25" x14ac:dyDescent="0.2">
      <c r="A106" s="45">
        <v>89</v>
      </c>
      <c r="B106" s="46" t="s">
        <v>36</v>
      </c>
      <c r="C106" s="49" t="s">
        <v>2125</v>
      </c>
      <c r="D106" s="48" t="s">
        <v>498</v>
      </c>
      <c r="E106" s="48" t="s">
        <v>2120</v>
      </c>
      <c r="F106" s="48" t="s">
        <v>488</v>
      </c>
      <c r="G106" s="48" t="s">
        <v>489</v>
      </c>
      <c r="H106" s="51">
        <v>1</v>
      </c>
      <c r="I106" s="52">
        <v>42460</v>
      </c>
      <c r="J106" s="52">
        <v>42490</v>
      </c>
      <c r="K106" s="54">
        <f t="shared" si="5"/>
        <v>4.2857142857142856</v>
      </c>
      <c r="L106" s="55" t="s">
        <v>2092</v>
      </c>
      <c r="M106" s="51">
        <v>1</v>
      </c>
      <c r="N106" s="55"/>
      <c r="O106" s="56">
        <f t="shared" si="6"/>
        <v>1</v>
      </c>
      <c r="P106" s="57">
        <f t="shared" si="7"/>
        <v>4.2857142857142856</v>
      </c>
      <c r="Q106" s="57">
        <f t="shared" si="8"/>
        <v>4.2857142857142856</v>
      </c>
      <c r="R106" s="57">
        <f t="shared" si="9"/>
        <v>4.2857142857142856</v>
      </c>
      <c r="S106" s="44" t="s">
        <v>1947</v>
      </c>
      <c r="T106" s="44"/>
    </row>
    <row r="107" spans="1:20" s="35" customFormat="1" ht="67.5" x14ac:dyDescent="0.2">
      <c r="A107" s="45">
        <v>90</v>
      </c>
      <c r="B107" s="46" t="s">
        <v>36</v>
      </c>
      <c r="C107" s="49" t="s">
        <v>2126</v>
      </c>
      <c r="D107" s="48" t="s">
        <v>2127</v>
      </c>
      <c r="E107" s="48" t="s">
        <v>2120</v>
      </c>
      <c r="F107" s="48" t="s">
        <v>488</v>
      </c>
      <c r="G107" s="48" t="s">
        <v>489</v>
      </c>
      <c r="H107" s="51">
        <v>1</v>
      </c>
      <c r="I107" s="52">
        <v>42460</v>
      </c>
      <c r="J107" s="52">
        <v>42490</v>
      </c>
      <c r="K107" s="54">
        <f t="shared" si="5"/>
        <v>4.2857142857142856</v>
      </c>
      <c r="L107" s="55" t="s">
        <v>2092</v>
      </c>
      <c r="M107" s="51">
        <v>1</v>
      </c>
      <c r="N107" s="55"/>
      <c r="O107" s="56">
        <f t="shared" si="6"/>
        <v>1</v>
      </c>
      <c r="P107" s="57">
        <f t="shared" si="7"/>
        <v>4.2857142857142856</v>
      </c>
      <c r="Q107" s="57">
        <f t="shared" si="8"/>
        <v>4.2857142857142856</v>
      </c>
      <c r="R107" s="57">
        <f t="shared" si="9"/>
        <v>4.2857142857142856</v>
      </c>
      <c r="S107" s="44" t="s">
        <v>1947</v>
      </c>
      <c r="T107" s="44"/>
    </row>
    <row r="108" spans="1:20" s="35" customFormat="1" ht="78.75" x14ac:dyDescent="0.2">
      <c r="A108" s="45">
        <v>91</v>
      </c>
      <c r="B108" s="46" t="s">
        <v>36</v>
      </c>
      <c r="C108" s="48" t="s">
        <v>2128</v>
      </c>
      <c r="D108" s="48" t="s">
        <v>504</v>
      </c>
      <c r="E108" s="48" t="s">
        <v>2120</v>
      </c>
      <c r="F108" s="48" t="s">
        <v>488</v>
      </c>
      <c r="G108" s="48" t="s">
        <v>489</v>
      </c>
      <c r="H108" s="51">
        <v>1</v>
      </c>
      <c r="I108" s="52">
        <v>42460</v>
      </c>
      <c r="J108" s="52">
        <v>42490</v>
      </c>
      <c r="K108" s="54">
        <f t="shared" si="5"/>
        <v>4.2857142857142856</v>
      </c>
      <c r="L108" s="55" t="s">
        <v>2092</v>
      </c>
      <c r="M108" s="51">
        <v>1</v>
      </c>
      <c r="N108" s="55"/>
      <c r="O108" s="56">
        <f t="shared" si="6"/>
        <v>1</v>
      </c>
      <c r="P108" s="57">
        <f t="shared" si="7"/>
        <v>4.2857142857142856</v>
      </c>
      <c r="Q108" s="57">
        <f t="shared" si="8"/>
        <v>4.2857142857142856</v>
      </c>
      <c r="R108" s="57">
        <f t="shared" si="9"/>
        <v>4.2857142857142856</v>
      </c>
      <c r="S108" s="44" t="s">
        <v>1947</v>
      </c>
      <c r="T108" s="44"/>
    </row>
    <row r="109" spans="1:20" s="35" customFormat="1" ht="33.75" x14ac:dyDescent="0.2">
      <c r="A109" s="45">
        <v>92</v>
      </c>
      <c r="B109" s="46" t="s">
        <v>36</v>
      </c>
      <c r="C109" s="48" t="s">
        <v>2129</v>
      </c>
      <c r="D109" s="48" t="s">
        <v>2130</v>
      </c>
      <c r="E109" s="48" t="s">
        <v>2120</v>
      </c>
      <c r="F109" s="48" t="s">
        <v>488</v>
      </c>
      <c r="G109" s="48" t="s">
        <v>489</v>
      </c>
      <c r="H109" s="51">
        <v>1</v>
      </c>
      <c r="I109" s="52">
        <v>42460</v>
      </c>
      <c r="J109" s="52">
        <v>42490</v>
      </c>
      <c r="K109" s="54">
        <f t="shared" si="5"/>
        <v>4.2857142857142856</v>
      </c>
      <c r="L109" s="55" t="s">
        <v>2092</v>
      </c>
      <c r="M109" s="51">
        <v>1</v>
      </c>
      <c r="N109" s="55"/>
      <c r="O109" s="56">
        <f t="shared" si="6"/>
        <v>1</v>
      </c>
      <c r="P109" s="57">
        <f t="shared" si="7"/>
        <v>4.2857142857142856</v>
      </c>
      <c r="Q109" s="57">
        <f t="shared" si="8"/>
        <v>4.2857142857142856</v>
      </c>
      <c r="R109" s="57">
        <f t="shared" si="9"/>
        <v>4.2857142857142856</v>
      </c>
      <c r="S109" s="44" t="s">
        <v>1947</v>
      </c>
      <c r="T109" s="44"/>
    </row>
    <row r="110" spans="1:20" s="35" customFormat="1" ht="90" x14ac:dyDescent="0.2">
      <c r="A110" s="45">
        <v>93</v>
      </c>
      <c r="B110" s="46" t="s">
        <v>36</v>
      </c>
      <c r="C110" s="48" t="s">
        <v>2131</v>
      </c>
      <c r="D110" s="48" t="s">
        <v>2132</v>
      </c>
      <c r="E110" s="48" t="s">
        <v>2120</v>
      </c>
      <c r="F110" s="48" t="s">
        <v>488</v>
      </c>
      <c r="G110" s="48" t="s">
        <v>489</v>
      </c>
      <c r="H110" s="51">
        <v>1</v>
      </c>
      <c r="I110" s="52">
        <v>42460</v>
      </c>
      <c r="J110" s="52">
        <v>42490</v>
      </c>
      <c r="K110" s="54">
        <f t="shared" si="5"/>
        <v>4.2857142857142856</v>
      </c>
      <c r="L110" s="55" t="s">
        <v>2092</v>
      </c>
      <c r="M110" s="51">
        <v>1</v>
      </c>
      <c r="N110" s="55"/>
      <c r="O110" s="56">
        <f t="shared" si="6"/>
        <v>1</v>
      </c>
      <c r="P110" s="57">
        <f t="shared" si="7"/>
        <v>4.2857142857142856</v>
      </c>
      <c r="Q110" s="57">
        <f t="shared" si="8"/>
        <v>4.2857142857142856</v>
      </c>
      <c r="R110" s="57">
        <f t="shared" si="9"/>
        <v>4.2857142857142856</v>
      </c>
      <c r="S110" s="44" t="s">
        <v>1947</v>
      </c>
      <c r="T110" s="44"/>
    </row>
    <row r="111" spans="1:20" s="35" customFormat="1" ht="112.5" x14ac:dyDescent="0.2">
      <c r="A111" s="45">
        <v>94</v>
      </c>
      <c r="B111" s="46" t="s">
        <v>36</v>
      </c>
      <c r="C111" s="48" t="s">
        <v>2133</v>
      </c>
      <c r="D111" s="48" t="s">
        <v>2132</v>
      </c>
      <c r="E111" s="48" t="s">
        <v>2120</v>
      </c>
      <c r="F111" s="48" t="s">
        <v>488</v>
      </c>
      <c r="G111" s="48" t="s">
        <v>489</v>
      </c>
      <c r="H111" s="51">
        <v>1</v>
      </c>
      <c r="I111" s="52">
        <v>42460</v>
      </c>
      <c r="J111" s="52">
        <v>42490</v>
      </c>
      <c r="K111" s="54">
        <f t="shared" si="5"/>
        <v>4.2857142857142856</v>
      </c>
      <c r="L111" s="55" t="s">
        <v>2092</v>
      </c>
      <c r="M111" s="51">
        <v>1</v>
      </c>
      <c r="N111" s="55"/>
      <c r="O111" s="56">
        <f t="shared" si="6"/>
        <v>1</v>
      </c>
      <c r="P111" s="57">
        <f t="shared" si="7"/>
        <v>4.2857142857142856</v>
      </c>
      <c r="Q111" s="57">
        <f t="shared" si="8"/>
        <v>4.2857142857142856</v>
      </c>
      <c r="R111" s="57">
        <f t="shared" si="9"/>
        <v>4.2857142857142856</v>
      </c>
      <c r="S111" s="44" t="s">
        <v>1947</v>
      </c>
      <c r="T111" s="44"/>
    </row>
    <row r="112" spans="1:20" s="35" customFormat="1" ht="112.5" x14ac:dyDescent="0.2">
      <c r="A112" s="45">
        <v>95</v>
      </c>
      <c r="B112" s="46" t="s">
        <v>36</v>
      </c>
      <c r="C112" s="48" t="s">
        <v>2134</v>
      </c>
      <c r="D112" s="48" t="s">
        <v>2132</v>
      </c>
      <c r="E112" s="48" t="s">
        <v>2120</v>
      </c>
      <c r="F112" s="48" t="s">
        <v>488</v>
      </c>
      <c r="G112" s="48" t="s">
        <v>489</v>
      </c>
      <c r="H112" s="51">
        <v>1</v>
      </c>
      <c r="I112" s="52">
        <v>42460</v>
      </c>
      <c r="J112" s="52">
        <v>42490</v>
      </c>
      <c r="K112" s="54">
        <f t="shared" si="5"/>
        <v>4.2857142857142856</v>
      </c>
      <c r="L112" s="55" t="s">
        <v>2092</v>
      </c>
      <c r="M112" s="51">
        <v>1</v>
      </c>
      <c r="N112" s="55"/>
      <c r="O112" s="56">
        <f t="shared" si="6"/>
        <v>1</v>
      </c>
      <c r="P112" s="57">
        <f t="shared" si="7"/>
        <v>4.2857142857142856</v>
      </c>
      <c r="Q112" s="57">
        <f t="shared" si="8"/>
        <v>4.2857142857142856</v>
      </c>
      <c r="R112" s="57">
        <f t="shared" si="9"/>
        <v>4.2857142857142856</v>
      </c>
      <c r="S112" s="44" t="s">
        <v>1947</v>
      </c>
      <c r="T112" s="44"/>
    </row>
    <row r="113" spans="1:20" s="35" customFormat="1" ht="157.5" x14ac:dyDescent="0.2">
      <c r="A113" s="45">
        <v>96</v>
      </c>
      <c r="B113" s="46" t="s">
        <v>36</v>
      </c>
      <c r="C113" s="48" t="s">
        <v>2135</v>
      </c>
      <c r="D113" s="48" t="s">
        <v>517</v>
      </c>
      <c r="E113" s="48" t="s">
        <v>2136</v>
      </c>
      <c r="F113" s="48" t="s">
        <v>488</v>
      </c>
      <c r="G113" s="48" t="s">
        <v>489</v>
      </c>
      <c r="H113" s="51">
        <v>1</v>
      </c>
      <c r="I113" s="52">
        <v>42460</v>
      </c>
      <c r="J113" s="52">
        <v>42490</v>
      </c>
      <c r="K113" s="54">
        <f t="shared" si="5"/>
        <v>4.2857142857142856</v>
      </c>
      <c r="L113" s="55" t="s">
        <v>2092</v>
      </c>
      <c r="M113" s="51">
        <v>1</v>
      </c>
      <c r="N113" s="55"/>
      <c r="O113" s="56">
        <f t="shared" si="6"/>
        <v>1</v>
      </c>
      <c r="P113" s="57">
        <f t="shared" si="7"/>
        <v>4.2857142857142856</v>
      </c>
      <c r="Q113" s="57">
        <f t="shared" si="8"/>
        <v>4.2857142857142856</v>
      </c>
      <c r="R113" s="57">
        <f t="shared" si="9"/>
        <v>4.2857142857142856</v>
      </c>
      <c r="S113" s="44" t="s">
        <v>1947</v>
      </c>
      <c r="T113" s="44"/>
    </row>
    <row r="114" spans="1:20" s="35" customFormat="1" ht="135" x14ac:dyDescent="0.2">
      <c r="A114" s="45">
        <v>97</v>
      </c>
      <c r="B114" s="46" t="s">
        <v>36</v>
      </c>
      <c r="C114" s="48" t="s">
        <v>2137</v>
      </c>
      <c r="D114" s="48" t="s">
        <v>521</v>
      </c>
      <c r="E114" s="48" t="s">
        <v>2120</v>
      </c>
      <c r="F114" s="48" t="s">
        <v>488</v>
      </c>
      <c r="G114" s="48" t="s">
        <v>489</v>
      </c>
      <c r="H114" s="51">
        <v>1</v>
      </c>
      <c r="I114" s="52">
        <v>42460</v>
      </c>
      <c r="J114" s="52">
        <v>42490</v>
      </c>
      <c r="K114" s="54">
        <f t="shared" si="5"/>
        <v>4.2857142857142856</v>
      </c>
      <c r="L114" s="55" t="s">
        <v>2092</v>
      </c>
      <c r="M114" s="51">
        <v>1</v>
      </c>
      <c r="N114" s="55"/>
      <c r="O114" s="56">
        <f t="shared" si="6"/>
        <v>1</v>
      </c>
      <c r="P114" s="57">
        <f t="shared" si="7"/>
        <v>4.2857142857142856</v>
      </c>
      <c r="Q114" s="57">
        <f t="shared" si="8"/>
        <v>4.2857142857142856</v>
      </c>
      <c r="R114" s="57">
        <f t="shared" si="9"/>
        <v>4.2857142857142856</v>
      </c>
      <c r="S114" s="44" t="s">
        <v>1947</v>
      </c>
      <c r="T114" s="44"/>
    </row>
    <row r="115" spans="1:20" s="35" customFormat="1" ht="135" x14ac:dyDescent="0.2">
      <c r="A115" s="45">
        <v>98</v>
      </c>
      <c r="B115" s="46" t="s">
        <v>285</v>
      </c>
      <c r="C115" s="48" t="s">
        <v>2138</v>
      </c>
      <c r="D115" s="48" t="s">
        <v>524</v>
      </c>
      <c r="E115" s="48" t="s">
        <v>2139</v>
      </c>
      <c r="F115" s="48" t="s">
        <v>526</v>
      </c>
      <c r="G115" s="48" t="s">
        <v>527</v>
      </c>
      <c r="H115" s="51">
        <v>1</v>
      </c>
      <c r="I115" s="52">
        <v>42460</v>
      </c>
      <c r="J115" s="52">
        <v>42551</v>
      </c>
      <c r="K115" s="54">
        <f t="shared" si="5"/>
        <v>13</v>
      </c>
      <c r="L115" s="55" t="s">
        <v>2092</v>
      </c>
      <c r="M115" s="51">
        <v>1</v>
      </c>
      <c r="N115" s="55"/>
      <c r="O115" s="56">
        <f t="shared" si="6"/>
        <v>1</v>
      </c>
      <c r="P115" s="57">
        <f t="shared" si="7"/>
        <v>13</v>
      </c>
      <c r="Q115" s="57">
        <f t="shared" si="8"/>
        <v>13</v>
      </c>
      <c r="R115" s="57">
        <f t="shared" si="9"/>
        <v>13</v>
      </c>
      <c r="S115" s="44" t="s">
        <v>1947</v>
      </c>
      <c r="T115" s="44"/>
    </row>
    <row r="116" spans="1:20" s="35" customFormat="1" ht="146.25" x14ac:dyDescent="0.2">
      <c r="A116" s="45">
        <v>99</v>
      </c>
      <c r="B116" s="46" t="s">
        <v>285</v>
      </c>
      <c r="C116" s="48" t="s">
        <v>2140</v>
      </c>
      <c r="D116" s="48" t="s">
        <v>530</v>
      </c>
      <c r="E116" s="48" t="s">
        <v>531</v>
      </c>
      <c r="F116" s="48" t="s">
        <v>2141</v>
      </c>
      <c r="G116" s="46" t="s">
        <v>72</v>
      </c>
      <c r="H116" s="51">
        <v>1</v>
      </c>
      <c r="I116" s="52">
        <v>42460</v>
      </c>
      <c r="J116" s="52">
        <v>42551</v>
      </c>
      <c r="K116" s="54">
        <f t="shared" si="5"/>
        <v>13</v>
      </c>
      <c r="L116" s="55" t="s">
        <v>2092</v>
      </c>
      <c r="M116" s="51">
        <v>1</v>
      </c>
      <c r="N116" s="55"/>
      <c r="O116" s="56">
        <f t="shared" si="6"/>
        <v>1</v>
      </c>
      <c r="P116" s="57">
        <f t="shared" si="7"/>
        <v>13</v>
      </c>
      <c r="Q116" s="57">
        <f t="shared" si="8"/>
        <v>13</v>
      </c>
      <c r="R116" s="57">
        <f t="shared" si="9"/>
        <v>13</v>
      </c>
      <c r="S116" s="44" t="s">
        <v>1947</v>
      </c>
      <c r="T116" s="44"/>
    </row>
    <row r="117" spans="1:20" s="35" customFormat="1" ht="146.25" x14ac:dyDescent="0.2">
      <c r="A117" s="45">
        <v>100</v>
      </c>
      <c r="B117" s="46" t="s">
        <v>36</v>
      </c>
      <c r="C117" s="48" t="s">
        <v>2142</v>
      </c>
      <c r="D117" s="48" t="s">
        <v>2143</v>
      </c>
      <c r="E117" s="48" t="s">
        <v>536</v>
      </c>
      <c r="F117" s="48" t="s">
        <v>537</v>
      </c>
      <c r="G117" s="48" t="s">
        <v>538</v>
      </c>
      <c r="H117" s="51">
        <v>1</v>
      </c>
      <c r="I117" s="52">
        <v>42460</v>
      </c>
      <c r="J117" s="52">
        <v>42551</v>
      </c>
      <c r="K117" s="54">
        <f t="shared" si="5"/>
        <v>13</v>
      </c>
      <c r="L117" s="55" t="s">
        <v>2092</v>
      </c>
      <c r="M117" s="51">
        <v>1</v>
      </c>
      <c r="N117" s="55"/>
      <c r="O117" s="56">
        <f t="shared" si="6"/>
        <v>1</v>
      </c>
      <c r="P117" s="57">
        <f t="shared" si="7"/>
        <v>13</v>
      </c>
      <c r="Q117" s="57">
        <f t="shared" si="8"/>
        <v>13</v>
      </c>
      <c r="R117" s="57">
        <f t="shared" si="9"/>
        <v>13</v>
      </c>
      <c r="S117" s="44" t="s">
        <v>1947</v>
      </c>
      <c r="T117" s="44"/>
    </row>
    <row r="118" spans="1:20" s="35" customFormat="1" ht="123.75" x14ac:dyDescent="0.2">
      <c r="A118" s="45">
        <v>101</v>
      </c>
      <c r="B118" s="46" t="s">
        <v>36</v>
      </c>
      <c r="C118" s="48" t="s">
        <v>2144</v>
      </c>
      <c r="D118" s="48" t="s">
        <v>2145</v>
      </c>
      <c r="E118" s="48" t="s">
        <v>542</v>
      </c>
      <c r="F118" s="48" t="s">
        <v>543</v>
      </c>
      <c r="G118" s="46" t="s">
        <v>72</v>
      </c>
      <c r="H118" s="51">
        <v>1</v>
      </c>
      <c r="I118" s="52">
        <v>42460</v>
      </c>
      <c r="J118" s="52">
        <v>42551</v>
      </c>
      <c r="K118" s="54">
        <f t="shared" si="5"/>
        <v>13</v>
      </c>
      <c r="L118" s="55" t="s">
        <v>2092</v>
      </c>
      <c r="M118" s="51">
        <v>1</v>
      </c>
      <c r="N118" s="55"/>
      <c r="O118" s="56">
        <f t="shared" si="6"/>
        <v>1</v>
      </c>
      <c r="P118" s="57">
        <f t="shared" si="7"/>
        <v>13</v>
      </c>
      <c r="Q118" s="57">
        <f t="shared" si="8"/>
        <v>13</v>
      </c>
      <c r="R118" s="57">
        <f t="shared" si="9"/>
        <v>13</v>
      </c>
      <c r="S118" s="44" t="s">
        <v>1947</v>
      </c>
      <c r="T118" s="44"/>
    </row>
    <row r="119" spans="1:20" s="35" customFormat="1" ht="157.5" x14ac:dyDescent="0.2">
      <c r="A119" s="45">
        <v>102</v>
      </c>
      <c r="B119" s="46" t="s">
        <v>36</v>
      </c>
      <c r="C119" s="48" t="s">
        <v>2146</v>
      </c>
      <c r="D119" s="48" t="s">
        <v>546</v>
      </c>
      <c r="E119" s="48" t="s">
        <v>547</v>
      </c>
      <c r="F119" s="48" t="s">
        <v>543</v>
      </c>
      <c r="G119" s="46" t="s">
        <v>72</v>
      </c>
      <c r="H119" s="51">
        <v>1</v>
      </c>
      <c r="I119" s="52">
        <v>42460</v>
      </c>
      <c r="J119" s="52">
        <v>42551</v>
      </c>
      <c r="K119" s="54">
        <f t="shared" si="5"/>
        <v>13</v>
      </c>
      <c r="L119" s="55" t="s">
        <v>2092</v>
      </c>
      <c r="M119" s="51">
        <v>1</v>
      </c>
      <c r="N119" s="55"/>
      <c r="O119" s="56">
        <f t="shared" si="6"/>
        <v>1</v>
      </c>
      <c r="P119" s="57">
        <f t="shared" si="7"/>
        <v>13</v>
      </c>
      <c r="Q119" s="57">
        <f t="shared" si="8"/>
        <v>13</v>
      </c>
      <c r="R119" s="57">
        <f t="shared" si="9"/>
        <v>13</v>
      </c>
      <c r="S119" s="44" t="s">
        <v>1947</v>
      </c>
      <c r="T119" s="44"/>
    </row>
    <row r="120" spans="1:20" s="35" customFormat="1" ht="180" x14ac:dyDescent="0.2">
      <c r="A120" s="45">
        <v>103</v>
      </c>
      <c r="B120" s="46" t="s">
        <v>285</v>
      </c>
      <c r="C120" s="48" t="s">
        <v>2147</v>
      </c>
      <c r="D120" s="48" t="s">
        <v>550</v>
      </c>
      <c r="E120" s="48" t="s">
        <v>551</v>
      </c>
      <c r="F120" s="48" t="s">
        <v>2148</v>
      </c>
      <c r="G120" s="46" t="s">
        <v>72</v>
      </c>
      <c r="H120" s="51">
        <v>1</v>
      </c>
      <c r="I120" s="52">
        <v>42551</v>
      </c>
      <c r="J120" s="52">
        <v>42643</v>
      </c>
      <c r="K120" s="54">
        <f t="shared" si="5"/>
        <v>13.142857142857142</v>
      </c>
      <c r="L120" s="55" t="s">
        <v>2092</v>
      </c>
      <c r="M120" s="51">
        <v>1</v>
      </c>
      <c r="N120" s="55"/>
      <c r="O120" s="56">
        <f t="shared" si="6"/>
        <v>1</v>
      </c>
      <c r="P120" s="57">
        <f t="shared" si="7"/>
        <v>13.142857142857142</v>
      </c>
      <c r="Q120" s="57">
        <f t="shared" si="8"/>
        <v>13.142857142857142</v>
      </c>
      <c r="R120" s="57">
        <f t="shared" si="9"/>
        <v>13.142857142857142</v>
      </c>
      <c r="S120" s="44" t="s">
        <v>1947</v>
      </c>
      <c r="T120" s="44"/>
    </row>
    <row r="121" spans="1:20" s="35" customFormat="1" ht="146.25" x14ac:dyDescent="0.2">
      <c r="A121" s="45">
        <v>104</v>
      </c>
      <c r="B121" s="46" t="s">
        <v>553</v>
      </c>
      <c r="C121" s="48" t="s">
        <v>2149</v>
      </c>
      <c r="D121" s="48" t="s">
        <v>555</v>
      </c>
      <c r="E121" s="48" t="s">
        <v>551</v>
      </c>
      <c r="F121" s="48" t="s">
        <v>2148</v>
      </c>
      <c r="G121" s="46" t="s">
        <v>72</v>
      </c>
      <c r="H121" s="51">
        <v>1</v>
      </c>
      <c r="I121" s="52">
        <v>42551</v>
      </c>
      <c r="J121" s="52">
        <v>42643</v>
      </c>
      <c r="K121" s="54">
        <f t="shared" si="5"/>
        <v>13.142857142857142</v>
      </c>
      <c r="L121" s="55" t="s">
        <v>2092</v>
      </c>
      <c r="M121" s="51">
        <v>1</v>
      </c>
      <c r="N121" s="55"/>
      <c r="O121" s="56">
        <f t="shared" si="6"/>
        <v>1</v>
      </c>
      <c r="P121" s="57">
        <f t="shared" si="7"/>
        <v>13.142857142857142</v>
      </c>
      <c r="Q121" s="57">
        <f t="shared" si="8"/>
        <v>13.142857142857142</v>
      </c>
      <c r="R121" s="57">
        <f t="shared" si="9"/>
        <v>13.142857142857142</v>
      </c>
      <c r="S121" s="44" t="s">
        <v>1947</v>
      </c>
      <c r="T121" s="44"/>
    </row>
    <row r="122" spans="1:20" s="35" customFormat="1" ht="56.25" x14ac:dyDescent="0.2">
      <c r="A122" s="45">
        <v>105</v>
      </c>
      <c r="B122" s="46" t="s">
        <v>557</v>
      </c>
      <c r="C122" s="48" t="s">
        <v>2150</v>
      </c>
      <c r="D122" s="48" t="s">
        <v>559</v>
      </c>
      <c r="E122" s="49" t="s">
        <v>560</v>
      </c>
      <c r="F122" s="49" t="s">
        <v>2151</v>
      </c>
      <c r="G122" s="51" t="s">
        <v>189</v>
      </c>
      <c r="H122" s="51">
        <v>2</v>
      </c>
      <c r="I122" s="52">
        <v>42551</v>
      </c>
      <c r="J122" s="52">
        <v>42735</v>
      </c>
      <c r="K122" s="54">
        <f t="shared" si="5"/>
        <v>26.285714285714285</v>
      </c>
      <c r="L122" s="55" t="s">
        <v>2092</v>
      </c>
      <c r="M122" s="51">
        <v>2</v>
      </c>
      <c r="N122" s="55"/>
      <c r="O122" s="56">
        <f t="shared" si="6"/>
        <v>1</v>
      </c>
      <c r="P122" s="57">
        <f t="shared" si="7"/>
        <v>26.285714285714285</v>
      </c>
      <c r="Q122" s="57">
        <f t="shared" si="8"/>
        <v>26.285714285714285</v>
      </c>
      <c r="R122" s="57">
        <f t="shared" si="9"/>
        <v>26.285714285714285</v>
      </c>
      <c r="S122" s="44" t="s">
        <v>1947</v>
      </c>
      <c r="T122" s="44"/>
    </row>
    <row r="123" spans="1:20" s="35" customFormat="1" ht="135" x14ac:dyDescent="0.2">
      <c r="A123" s="45">
        <v>106</v>
      </c>
      <c r="B123" s="46" t="s">
        <v>36</v>
      </c>
      <c r="C123" s="48" t="s">
        <v>2152</v>
      </c>
      <c r="D123" s="48" t="s">
        <v>2153</v>
      </c>
      <c r="E123" s="48" t="s">
        <v>2120</v>
      </c>
      <c r="F123" s="48" t="s">
        <v>488</v>
      </c>
      <c r="G123" s="48" t="s">
        <v>489</v>
      </c>
      <c r="H123" s="51">
        <v>1</v>
      </c>
      <c r="I123" s="52">
        <v>42460</v>
      </c>
      <c r="J123" s="52">
        <v>42490</v>
      </c>
      <c r="K123" s="54">
        <f t="shared" si="5"/>
        <v>4.2857142857142856</v>
      </c>
      <c r="L123" s="55" t="s">
        <v>2092</v>
      </c>
      <c r="M123" s="51">
        <v>1</v>
      </c>
      <c r="N123" s="55"/>
      <c r="O123" s="56">
        <f t="shared" si="6"/>
        <v>1</v>
      </c>
      <c r="P123" s="57">
        <f t="shared" si="7"/>
        <v>4.2857142857142856</v>
      </c>
      <c r="Q123" s="57">
        <f t="shared" si="8"/>
        <v>4.2857142857142856</v>
      </c>
      <c r="R123" s="57">
        <f t="shared" si="9"/>
        <v>4.2857142857142856</v>
      </c>
      <c r="S123" s="44" t="s">
        <v>1947</v>
      </c>
      <c r="T123" s="44"/>
    </row>
    <row r="124" spans="1:20" s="35" customFormat="1" ht="90" x14ac:dyDescent="0.2">
      <c r="A124" s="45">
        <v>107</v>
      </c>
      <c r="B124" s="46" t="s">
        <v>36</v>
      </c>
      <c r="C124" s="48" t="s">
        <v>2154</v>
      </c>
      <c r="D124" s="48" t="s">
        <v>2155</v>
      </c>
      <c r="E124" s="48" t="s">
        <v>2120</v>
      </c>
      <c r="F124" s="48" t="s">
        <v>488</v>
      </c>
      <c r="G124" s="48" t="s">
        <v>489</v>
      </c>
      <c r="H124" s="51">
        <v>1</v>
      </c>
      <c r="I124" s="52">
        <v>42460</v>
      </c>
      <c r="J124" s="52">
        <v>42490</v>
      </c>
      <c r="K124" s="54">
        <f t="shared" si="5"/>
        <v>4.2857142857142856</v>
      </c>
      <c r="L124" s="55" t="s">
        <v>2092</v>
      </c>
      <c r="M124" s="51">
        <v>1</v>
      </c>
      <c r="N124" s="55"/>
      <c r="O124" s="56">
        <f t="shared" si="6"/>
        <v>1</v>
      </c>
      <c r="P124" s="57">
        <f t="shared" si="7"/>
        <v>4.2857142857142856</v>
      </c>
      <c r="Q124" s="57">
        <f t="shared" si="8"/>
        <v>4.2857142857142856</v>
      </c>
      <c r="R124" s="57">
        <f t="shared" si="9"/>
        <v>4.2857142857142856</v>
      </c>
      <c r="S124" s="44" t="s">
        <v>1947</v>
      </c>
      <c r="T124" s="44"/>
    </row>
    <row r="125" spans="1:20" s="35" customFormat="1" ht="101.25" x14ac:dyDescent="0.2">
      <c r="A125" s="45">
        <v>108</v>
      </c>
      <c r="B125" s="46" t="s">
        <v>36</v>
      </c>
      <c r="C125" s="48" t="s">
        <v>2156</v>
      </c>
      <c r="D125" s="48" t="s">
        <v>570</v>
      </c>
      <c r="E125" s="48" t="s">
        <v>2120</v>
      </c>
      <c r="F125" s="48" t="s">
        <v>488</v>
      </c>
      <c r="G125" s="48" t="s">
        <v>489</v>
      </c>
      <c r="H125" s="51">
        <v>1</v>
      </c>
      <c r="I125" s="52">
        <v>42460</v>
      </c>
      <c r="J125" s="52">
        <v>42490</v>
      </c>
      <c r="K125" s="54">
        <f t="shared" si="5"/>
        <v>4.2857142857142856</v>
      </c>
      <c r="L125" s="55" t="s">
        <v>2092</v>
      </c>
      <c r="M125" s="51">
        <v>1</v>
      </c>
      <c r="N125" s="55"/>
      <c r="O125" s="56">
        <f t="shared" si="6"/>
        <v>1</v>
      </c>
      <c r="P125" s="57">
        <f t="shared" si="7"/>
        <v>4.2857142857142856</v>
      </c>
      <c r="Q125" s="57">
        <f t="shared" si="8"/>
        <v>4.2857142857142856</v>
      </c>
      <c r="R125" s="57">
        <f t="shared" si="9"/>
        <v>4.2857142857142856</v>
      </c>
      <c r="S125" s="44" t="s">
        <v>1947</v>
      </c>
      <c r="T125" s="44"/>
    </row>
    <row r="126" spans="1:20" s="35" customFormat="1" ht="45" x14ac:dyDescent="0.2">
      <c r="A126" s="45">
        <v>109</v>
      </c>
      <c r="B126" s="46" t="s">
        <v>36</v>
      </c>
      <c r="C126" s="48" t="s">
        <v>2157</v>
      </c>
      <c r="D126" s="48" t="s">
        <v>2158</v>
      </c>
      <c r="E126" s="48" t="s">
        <v>2120</v>
      </c>
      <c r="F126" s="48" t="s">
        <v>488</v>
      </c>
      <c r="G126" s="48" t="s">
        <v>489</v>
      </c>
      <c r="H126" s="51">
        <v>1</v>
      </c>
      <c r="I126" s="52">
        <v>42460</v>
      </c>
      <c r="J126" s="52">
        <v>42490</v>
      </c>
      <c r="K126" s="54">
        <f t="shared" si="5"/>
        <v>4.2857142857142856</v>
      </c>
      <c r="L126" s="55" t="s">
        <v>2092</v>
      </c>
      <c r="M126" s="51">
        <v>1</v>
      </c>
      <c r="N126" s="51"/>
      <c r="O126" s="56">
        <f t="shared" si="6"/>
        <v>1</v>
      </c>
      <c r="P126" s="57">
        <f t="shared" si="7"/>
        <v>4.2857142857142856</v>
      </c>
      <c r="Q126" s="57">
        <f t="shared" si="8"/>
        <v>4.2857142857142856</v>
      </c>
      <c r="R126" s="57">
        <f t="shared" si="9"/>
        <v>4.2857142857142856</v>
      </c>
      <c r="S126" s="44" t="s">
        <v>1947</v>
      </c>
      <c r="T126" s="44"/>
    </row>
    <row r="127" spans="1:20" s="35" customFormat="1" ht="112.5" x14ac:dyDescent="0.2">
      <c r="A127" s="45">
        <v>110</v>
      </c>
      <c r="B127" s="46" t="s">
        <v>36</v>
      </c>
      <c r="C127" s="48" t="s">
        <v>2159</v>
      </c>
      <c r="D127" s="48" t="s">
        <v>2158</v>
      </c>
      <c r="E127" s="48" t="s">
        <v>2120</v>
      </c>
      <c r="F127" s="48" t="s">
        <v>488</v>
      </c>
      <c r="G127" s="48" t="s">
        <v>489</v>
      </c>
      <c r="H127" s="51">
        <v>1</v>
      </c>
      <c r="I127" s="52">
        <v>42460</v>
      </c>
      <c r="J127" s="52">
        <v>42490</v>
      </c>
      <c r="K127" s="54">
        <f t="shared" si="5"/>
        <v>4.2857142857142856</v>
      </c>
      <c r="L127" s="55" t="s">
        <v>2092</v>
      </c>
      <c r="M127" s="51">
        <v>1</v>
      </c>
      <c r="N127" s="51"/>
      <c r="O127" s="56">
        <f t="shared" si="6"/>
        <v>1</v>
      </c>
      <c r="P127" s="57">
        <f t="shared" si="7"/>
        <v>4.2857142857142856</v>
      </c>
      <c r="Q127" s="57">
        <f t="shared" si="8"/>
        <v>4.2857142857142856</v>
      </c>
      <c r="R127" s="57">
        <f t="shared" si="9"/>
        <v>4.2857142857142856</v>
      </c>
      <c r="S127" s="44" t="s">
        <v>1947</v>
      </c>
      <c r="T127" s="44"/>
    </row>
    <row r="128" spans="1:20" s="35" customFormat="1" ht="146.25" x14ac:dyDescent="0.2">
      <c r="A128" s="45">
        <v>111</v>
      </c>
      <c r="B128" s="46" t="s">
        <v>36</v>
      </c>
      <c r="C128" s="48" t="s">
        <v>2160</v>
      </c>
      <c r="D128" s="48" t="s">
        <v>578</v>
      </c>
      <c r="E128" s="48" t="s">
        <v>2120</v>
      </c>
      <c r="F128" s="48" t="s">
        <v>488</v>
      </c>
      <c r="G128" s="48" t="s">
        <v>489</v>
      </c>
      <c r="H128" s="51">
        <v>1</v>
      </c>
      <c r="I128" s="52">
        <v>42460</v>
      </c>
      <c r="J128" s="52">
        <v>42490</v>
      </c>
      <c r="K128" s="54">
        <f t="shared" si="5"/>
        <v>4.2857142857142856</v>
      </c>
      <c r="L128" s="55" t="s">
        <v>2092</v>
      </c>
      <c r="M128" s="51">
        <v>1</v>
      </c>
      <c r="N128" s="55"/>
      <c r="O128" s="56">
        <f t="shared" si="6"/>
        <v>1</v>
      </c>
      <c r="P128" s="57">
        <f t="shared" si="7"/>
        <v>4.2857142857142856</v>
      </c>
      <c r="Q128" s="57">
        <f t="shared" si="8"/>
        <v>4.2857142857142856</v>
      </c>
      <c r="R128" s="57">
        <f t="shared" si="9"/>
        <v>4.2857142857142856</v>
      </c>
      <c r="S128" s="44" t="s">
        <v>1947</v>
      </c>
      <c r="T128" s="44"/>
    </row>
    <row r="129" spans="1:20" s="35" customFormat="1" ht="135" x14ac:dyDescent="0.2">
      <c r="A129" s="45">
        <v>112</v>
      </c>
      <c r="B129" s="46" t="s">
        <v>580</v>
      </c>
      <c r="C129" s="48" t="s">
        <v>2161</v>
      </c>
      <c r="D129" s="48" t="s">
        <v>582</v>
      </c>
      <c r="E129" s="48" t="s">
        <v>583</v>
      </c>
      <c r="F129" s="48" t="s">
        <v>584</v>
      </c>
      <c r="G129" s="46" t="s">
        <v>585</v>
      </c>
      <c r="H129" s="51">
        <v>2</v>
      </c>
      <c r="I129" s="52">
        <v>42551</v>
      </c>
      <c r="J129" s="52">
        <v>42735</v>
      </c>
      <c r="K129" s="54">
        <f t="shared" si="5"/>
        <v>26.285714285714285</v>
      </c>
      <c r="L129" s="55" t="s">
        <v>2162</v>
      </c>
      <c r="M129" s="51">
        <v>2</v>
      </c>
      <c r="N129" s="51"/>
      <c r="O129" s="56">
        <f t="shared" si="6"/>
        <v>1</v>
      </c>
      <c r="P129" s="57">
        <f t="shared" si="7"/>
        <v>26.285714285714285</v>
      </c>
      <c r="Q129" s="57">
        <f t="shared" si="8"/>
        <v>26.285714285714285</v>
      </c>
      <c r="R129" s="57">
        <f t="shared" si="9"/>
        <v>26.285714285714285</v>
      </c>
      <c r="S129" s="44" t="s">
        <v>1947</v>
      </c>
      <c r="T129" s="44"/>
    </row>
    <row r="130" spans="1:20" s="35" customFormat="1" ht="90" x14ac:dyDescent="0.2">
      <c r="A130" s="45">
        <v>113</v>
      </c>
      <c r="B130" s="46" t="s">
        <v>587</v>
      </c>
      <c r="C130" s="48" t="s">
        <v>2163</v>
      </c>
      <c r="D130" s="48" t="s">
        <v>589</v>
      </c>
      <c r="E130" s="48" t="s">
        <v>590</v>
      </c>
      <c r="F130" s="48" t="s">
        <v>584</v>
      </c>
      <c r="G130" s="46" t="s">
        <v>585</v>
      </c>
      <c r="H130" s="51">
        <v>2</v>
      </c>
      <c r="I130" s="52">
        <v>42551</v>
      </c>
      <c r="J130" s="52">
        <v>42766</v>
      </c>
      <c r="K130" s="54">
        <f t="shared" si="5"/>
        <v>30.714285714285715</v>
      </c>
      <c r="L130" s="55" t="s">
        <v>2162</v>
      </c>
      <c r="M130" s="51">
        <v>2</v>
      </c>
      <c r="N130" s="51"/>
      <c r="O130" s="56">
        <f t="shared" si="6"/>
        <v>1</v>
      </c>
      <c r="P130" s="57">
        <f t="shared" si="7"/>
        <v>30.714285714285715</v>
      </c>
      <c r="Q130" s="57">
        <f t="shared" si="8"/>
        <v>0</v>
      </c>
      <c r="R130" s="57">
        <f t="shared" si="9"/>
        <v>0</v>
      </c>
      <c r="S130" s="44" t="s">
        <v>1947</v>
      </c>
      <c r="T130" s="44"/>
    </row>
    <row r="131" spans="1:20" s="35" customFormat="1" ht="90" x14ac:dyDescent="0.2">
      <c r="A131" s="45"/>
      <c r="B131" s="46" t="s">
        <v>587</v>
      </c>
      <c r="C131" s="48" t="s">
        <v>2164</v>
      </c>
      <c r="D131" s="48" t="s">
        <v>589</v>
      </c>
      <c r="E131" s="48" t="s">
        <v>594</v>
      </c>
      <c r="F131" s="48" t="s">
        <v>584</v>
      </c>
      <c r="G131" s="46" t="s">
        <v>585</v>
      </c>
      <c r="H131" s="51">
        <v>2</v>
      </c>
      <c r="I131" s="52">
        <v>42551</v>
      </c>
      <c r="J131" s="52">
        <v>42916</v>
      </c>
      <c r="K131" s="54">
        <f t="shared" si="5"/>
        <v>52.142857142857146</v>
      </c>
      <c r="L131" s="55" t="s">
        <v>1959</v>
      </c>
      <c r="M131" s="51"/>
      <c r="N131" s="51"/>
      <c r="O131" s="56">
        <f t="shared" si="6"/>
        <v>0</v>
      </c>
      <c r="P131" s="57">
        <f t="shared" si="7"/>
        <v>0</v>
      </c>
      <c r="Q131" s="57">
        <f t="shared" si="8"/>
        <v>0</v>
      </c>
      <c r="R131" s="57">
        <f t="shared" si="9"/>
        <v>0</v>
      </c>
      <c r="S131" s="44"/>
      <c r="T131" s="44"/>
    </row>
    <row r="132" spans="1:20" s="35" customFormat="1" ht="90" x14ac:dyDescent="0.2">
      <c r="A132" s="45">
        <v>114</v>
      </c>
      <c r="B132" s="46" t="s">
        <v>587</v>
      </c>
      <c r="C132" s="48" t="s">
        <v>2165</v>
      </c>
      <c r="D132" s="48" t="s">
        <v>597</v>
      </c>
      <c r="E132" s="48" t="s">
        <v>598</v>
      </c>
      <c r="F132" s="48" t="s">
        <v>599</v>
      </c>
      <c r="G132" s="46" t="s">
        <v>585</v>
      </c>
      <c r="H132" s="51">
        <v>2</v>
      </c>
      <c r="I132" s="52">
        <v>42551</v>
      </c>
      <c r="J132" s="52">
        <v>42766</v>
      </c>
      <c r="K132" s="54">
        <f t="shared" si="5"/>
        <v>30.714285714285715</v>
      </c>
      <c r="L132" s="55" t="s">
        <v>2162</v>
      </c>
      <c r="M132" s="51">
        <v>2</v>
      </c>
      <c r="N132" s="55"/>
      <c r="O132" s="56">
        <f t="shared" si="6"/>
        <v>1</v>
      </c>
      <c r="P132" s="57">
        <f t="shared" si="7"/>
        <v>30.714285714285715</v>
      </c>
      <c r="Q132" s="57">
        <f t="shared" si="8"/>
        <v>0</v>
      </c>
      <c r="R132" s="57">
        <f t="shared" si="9"/>
        <v>0</v>
      </c>
      <c r="S132" s="44" t="s">
        <v>1947</v>
      </c>
      <c r="T132" s="44"/>
    </row>
    <row r="133" spans="1:20" s="35" customFormat="1" ht="90" x14ac:dyDescent="0.2">
      <c r="A133" s="45"/>
      <c r="B133" s="46" t="s">
        <v>587</v>
      </c>
      <c r="C133" s="48" t="s">
        <v>2166</v>
      </c>
      <c r="D133" s="48" t="s">
        <v>602</v>
      </c>
      <c r="E133" s="48" t="s">
        <v>603</v>
      </c>
      <c r="F133" s="48" t="s">
        <v>604</v>
      </c>
      <c r="G133" s="46" t="s">
        <v>585</v>
      </c>
      <c r="H133" s="51">
        <v>2</v>
      </c>
      <c r="I133" s="52">
        <v>42551</v>
      </c>
      <c r="J133" s="52">
        <v>42916</v>
      </c>
      <c r="K133" s="54">
        <f t="shared" si="5"/>
        <v>52.142857142857146</v>
      </c>
      <c r="L133" s="55" t="s">
        <v>1959</v>
      </c>
      <c r="M133" s="51"/>
      <c r="N133" s="55"/>
      <c r="O133" s="56">
        <f t="shared" si="6"/>
        <v>0</v>
      </c>
      <c r="P133" s="57">
        <f t="shared" si="7"/>
        <v>0</v>
      </c>
      <c r="Q133" s="57">
        <f t="shared" si="8"/>
        <v>0</v>
      </c>
      <c r="R133" s="57">
        <f t="shared" si="9"/>
        <v>0</v>
      </c>
      <c r="S133" s="44"/>
      <c r="T133" s="44"/>
    </row>
    <row r="134" spans="1:20" s="35" customFormat="1" ht="101.25" x14ac:dyDescent="0.2">
      <c r="A134" s="45">
        <v>115</v>
      </c>
      <c r="B134" s="46" t="s">
        <v>580</v>
      </c>
      <c r="C134" s="48" t="s">
        <v>2167</v>
      </c>
      <c r="D134" s="48" t="s">
        <v>607</v>
      </c>
      <c r="E134" s="48" t="s">
        <v>2168</v>
      </c>
      <c r="F134" s="49" t="s">
        <v>609</v>
      </c>
      <c r="G134" s="51" t="s">
        <v>610</v>
      </c>
      <c r="H134" s="51">
        <v>2</v>
      </c>
      <c r="I134" s="52">
        <v>42551</v>
      </c>
      <c r="J134" s="52">
        <v>42766</v>
      </c>
      <c r="K134" s="54">
        <f t="shared" si="5"/>
        <v>30.714285714285715</v>
      </c>
      <c r="L134" s="55" t="s">
        <v>2162</v>
      </c>
      <c r="M134" s="51">
        <v>2</v>
      </c>
      <c r="N134" s="55"/>
      <c r="O134" s="56">
        <f t="shared" si="6"/>
        <v>1</v>
      </c>
      <c r="P134" s="57">
        <f t="shared" si="7"/>
        <v>30.714285714285715</v>
      </c>
      <c r="Q134" s="57">
        <f t="shared" si="8"/>
        <v>0</v>
      </c>
      <c r="R134" s="57">
        <f t="shared" si="9"/>
        <v>0</v>
      </c>
      <c r="S134" s="44" t="s">
        <v>1947</v>
      </c>
      <c r="T134" s="44"/>
    </row>
    <row r="135" spans="1:20" s="35" customFormat="1" ht="90" x14ac:dyDescent="0.2">
      <c r="A135" s="45"/>
      <c r="B135" s="46" t="s">
        <v>580</v>
      </c>
      <c r="C135" s="48" t="s">
        <v>2169</v>
      </c>
      <c r="D135" s="48" t="s">
        <v>613</v>
      </c>
      <c r="E135" s="48" t="s">
        <v>2170</v>
      </c>
      <c r="F135" s="49" t="s">
        <v>609</v>
      </c>
      <c r="G135" s="51" t="s">
        <v>610</v>
      </c>
      <c r="H135" s="51">
        <v>2</v>
      </c>
      <c r="I135" s="52">
        <v>42551</v>
      </c>
      <c r="J135" s="52">
        <v>42916</v>
      </c>
      <c r="K135" s="54">
        <f t="shared" si="5"/>
        <v>52.142857142857146</v>
      </c>
      <c r="L135" s="55" t="s">
        <v>1959</v>
      </c>
      <c r="M135" s="51"/>
      <c r="N135" s="55"/>
      <c r="O135" s="56">
        <f t="shared" si="6"/>
        <v>0</v>
      </c>
      <c r="P135" s="57">
        <f t="shared" si="7"/>
        <v>0</v>
      </c>
      <c r="Q135" s="57">
        <f t="shared" si="8"/>
        <v>0</v>
      </c>
      <c r="R135" s="57">
        <f t="shared" si="9"/>
        <v>0</v>
      </c>
      <c r="S135" s="44"/>
      <c r="T135" s="44"/>
    </row>
    <row r="136" spans="1:20" s="35" customFormat="1" ht="90" x14ac:dyDescent="0.2">
      <c r="A136" s="45"/>
      <c r="B136" s="46" t="s">
        <v>580</v>
      </c>
      <c r="C136" s="48" t="s">
        <v>2171</v>
      </c>
      <c r="D136" s="48" t="s">
        <v>613</v>
      </c>
      <c r="E136" s="48" t="s">
        <v>2172</v>
      </c>
      <c r="F136" s="49" t="s">
        <v>609</v>
      </c>
      <c r="G136" s="51" t="s">
        <v>610</v>
      </c>
      <c r="H136" s="51">
        <v>2</v>
      </c>
      <c r="I136" s="52">
        <v>42551</v>
      </c>
      <c r="J136" s="52">
        <v>42916</v>
      </c>
      <c r="K136" s="54">
        <f t="shared" si="5"/>
        <v>52.142857142857146</v>
      </c>
      <c r="L136" s="55" t="s">
        <v>2092</v>
      </c>
      <c r="M136" s="51">
        <v>1</v>
      </c>
      <c r="N136" s="55"/>
      <c r="O136" s="56">
        <f t="shared" si="6"/>
        <v>0.5</v>
      </c>
      <c r="P136" s="57">
        <f t="shared" si="7"/>
        <v>26.071428571428573</v>
      </c>
      <c r="Q136" s="57">
        <f t="shared" si="8"/>
        <v>0</v>
      </c>
      <c r="R136" s="57">
        <f t="shared" si="9"/>
        <v>0</v>
      </c>
      <c r="S136" s="44"/>
      <c r="T136" s="44"/>
    </row>
    <row r="137" spans="1:20" s="35" customFormat="1" ht="135" x14ac:dyDescent="0.2">
      <c r="A137" s="45">
        <v>116</v>
      </c>
      <c r="B137" s="46" t="s">
        <v>580</v>
      </c>
      <c r="C137" s="48" t="s">
        <v>2173</v>
      </c>
      <c r="D137" s="48" t="s">
        <v>620</v>
      </c>
      <c r="E137" s="48" t="s">
        <v>2174</v>
      </c>
      <c r="F137" s="49" t="s">
        <v>609</v>
      </c>
      <c r="G137" s="51" t="s">
        <v>610</v>
      </c>
      <c r="H137" s="51">
        <v>2</v>
      </c>
      <c r="I137" s="52">
        <v>42551</v>
      </c>
      <c r="J137" s="52">
        <v>42916</v>
      </c>
      <c r="K137" s="54">
        <f t="shared" si="5"/>
        <v>52.142857142857146</v>
      </c>
      <c r="L137" s="55" t="s">
        <v>1959</v>
      </c>
      <c r="M137" s="51"/>
      <c r="N137" s="55"/>
      <c r="O137" s="56">
        <f t="shared" si="6"/>
        <v>0</v>
      </c>
      <c r="P137" s="57">
        <f t="shared" si="7"/>
        <v>0</v>
      </c>
      <c r="Q137" s="57">
        <f t="shared" si="8"/>
        <v>0</v>
      </c>
      <c r="R137" s="57">
        <f t="shared" si="9"/>
        <v>0</v>
      </c>
      <c r="S137" s="44"/>
      <c r="T137" s="44"/>
    </row>
    <row r="138" spans="1:20" s="35" customFormat="1" ht="90" x14ac:dyDescent="0.2">
      <c r="A138" s="45">
        <v>117</v>
      </c>
      <c r="B138" s="46" t="s">
        <v>623</v>
      </c>
      <c r="C138" s="48" t="s">
        <v>2175</v>
      </c>
      <c r="D138" s="48" t="s">
        <v>2176</v>
      </c>
      <c r="E138" s="48" t="s">
        <v>626</v>
      </c>
      <c r="F138" s="48" t="s">
        <v>627</v>
      </c>
      <c r="G138" s="46" t="s">
        <v>628</v>
      </c>
      <c r="H138" s="51">
        <v>1</v>
      </c>
      <c r="I138" s="52">
        <v>42430</v>
      </c>
      <c r="J138" s="52">
        <v>42735</v>
      </c>
      <c r="K138" s="54">
        <f t="shared" si="5"/>
        <v>43.571428571428569</v>
      </c>
      <c r="L138" s="55" t="s">
        <v>2177</v>
      </c>
      <c r="M138" s="51">
        <v>1</v>
      </c>
      <c r="N138" s="55"/>
      <c r="O138" s="56">
        <f t="shared" si="6"/>
        <v>1</v>
      </c>
      <c r="P138" s="57">
        <f t="shared" si="7"/>
        <v>43.571428571428569</v>
      </c>
      <c r="Q138" s="57">
        <f t="shared" si="8"/>
        <v>43.571428571428569</v>
      </c>
      <c r="R138" s="57">
        <f t="shared" si="9"/>
        <v>43.571428571428569</v>
      </c>
      <c r="S138" s="44" t="s">
        <v>1947</v>
      </c>
      <c r="T138" s="44"/>
    </row>
    <row r="139" spans="1:20" s="35" customFormat="1" ht="236.25" x14ac:dyDescent="0.2">
      <c r="A139" s="45">
        <v>118</v>
      </c>
      <c r="B139" s="46" t="s">
        <v>623</v>
      </c>
      <c r="C139" s="48" t="s">
        <v>2178</v>
      </c>
      <c r="D139" s="48" t="s">
        <v>2176</v>
      </c>
      <c r="E139" s="48" t="s">
        <v>631</v>
      </c>
      <c r="F139" s="48" t="s">
        <v>632</v>
      </c>
      <c r="G139" s="46" t="s">
        <v>72</v>
      </c>
      <c r="H139" s="51">
        <v>2</v>
      </c>
      <c r="I139" s="52">
        <v>42551</v>
      </c>
      <c r="J139" s="52">
        <v>42916</v>
      </c>
      <c r="K139" s="54">
        <f t="shared" si="5"/>
        <v>52.142857142857146</v>
      </c>
      <c r="L139" s="55" t="s">
        <v>1959</v>
      </c>
      <c r="M139" s="51"/>
      <c r="N139" s="55"/>
      <c r="O139" s="56">
        <f t="shared" si="6"/>
        <v>0</v>
      </c>
      <c r="P139" s="57">
        <f t="shared" si="7"/>
        <v>0</v>
      </c>
      <c r="Q139" s="57">
        <f t="shared" si="8"/>
        <v>0</v>
      </c>
      <c r="R139" s="57">
        <f t="shared" si="9"/>
        <v>0</v>
      </c>
      <c r="S139" s="44"/>
      <c r="T139" s="44"/>
    </row>
    <row r="140" spans="1:20" s="35" customFormat="1" ht="157.5" x14ac:dyDescent="0.2">
      <c r="A140" s="45">
        <v>119</v>
      </c>
      <c r="B140" s="46" t="s">
        <v>580</v>
      </c>
      <c r="C140" s="48" t="s">
        <v>2179</v>
      </c>
      <c r="D140" s="48" t="s">
        <v>2180</v>
      </c>
      <c r="E140" s="48" t="s">
        <v>636</v>
      </c>
      <c r="F140" s="48" t="s">
        <v>637</v>
      </c>
      <c r="G140" s="46" t="s">
        <v>638</v>
      </c>
      <c r="H140" s="51">
        <v>373</v>
      </c>
      <c r="I140" s="52">
        <v>42705</v>
      </c>
      <c r="J140" s="52">
        <v>43070</v>
      </c>
      <c r="K140" s="54">
        <f t="shared" si="5"/>
        <v>52.142857142857146</v>
      </c>
      <c r="L140" s="55" t="s">
        <v>2162</v>
      </c>
      <c r="M140" s="51">
        <v>38</v>
      </c>
      <c r="N140" s="51"/>
      <c r="O140" s="56">
        <f t="shared" si="6"/>
        <v>0.10187667560321716</v>
      </c>
      <c r="P140" s="57">
        <f t="shared" si="7"/>
        <v>5.3121409421677521</v>
      </c>
      <c r="Q140" s="57">
        <f t="shared" si="8"/>
        <v>0</v>
      </c>
      <c r="R140" s="57">
        <f t="shared" si="9"/>
        <v>0</v>
      </c>
      <c r="S140" s="44"/>
      <c r="T140" s="44"/>
    </row>
    <row r="141" spans="1:20" s="35" customFormat="1" ht="168.75" x14ac:dyDescent="0.2">
      <c r="A141" s="45">
        <v>120</v>
      </c>
      <c r="B141" s="46" t="s">
        <v>580</v>
      </c>
      <c r="C141" s="48" t="s">
        <v>2181</v>
      </c>
      <c r="D141" s="48" t="s">
        <v>643</v>
      </c>
      <c r="E141" s="49" t="s">
        <v>644</v>
      </c>
      <c r="F141" s="49" t="s">
        <v>645</v>
      </c>
      <c r="G141" s="51" t="s">
        <v>646</v>
      </c>
      <c r="H141" s="51">
        <v>1</v>
      </c>
      <c r="I141" s="52">
        <v>42551</v>
      </c>
      <c r="J141" s="52">
        <v>42916</v>
      </c>
      <c r="K141" s="54">
        <f t="shared" si="5"/>
        <v>52.142857142857146</v>
      </c>
      <c r="L141" s="55" t="s">
        <v>1959</v>
      </c>
      <c r="M141" s="51"/>
      <c r="N141" s="55"/>
      <c r="O141" s="56">
        <f t="shared" si="6"/>
        <v>0</v>
      </c>
      <c r="P141" s="57">
        <f t="shared" si="7"/>
        <v>0</v>
      </c>
      <c r="Q141" s="57">
        <f t="shared" si="8"/>
        <v>0</v>
      </c>
      <c r="R141" s="57">
        <f t="shared" si="9"/>
        <v>0</v>
      </c>
      <c r="S141" s="44"/>
      <c r="T141" s="44"/>
    </row>
    <row r="142" spans="1:20" s="35" customFormat="1" ht="135" x14ac:dyDescent="0.2">
      <c r="A142" s="45">
        <v>121</v>
      </c>
      <c r="B142" s="46" t="s">
        <v>580</v>
      </c>
      <c r="C142" s="48" t="s">
        <v>2182</v>
      </c>
      <c r="D142" s="48" t="s">
        <v>649</v>
      </c>
      <c r="E142" s="48" t="s">
        <v>2183</v>
      </c>
      <c r="F142" s="48" t="s">
        <v>651</v>
      </c>
      <c r="G142" s="46" t="s">
        <v>72</v>
      </c>
      <c r="H142" s="51">
        <v>2</v>
      </c>
      <c r="I142" s="52">
        <v>42551</v>
      </c>
      <c r="J142" s="52">
        <v>42916</v>
      </c>
      <c r="K142" s="54">
        <f t="shared" si="5"/>
        <v>52.142857142857146</v>
      </c>
      <c r="L142" s="55" t="s">
        <v>2092</v>
      </c>
      <c r="M142" s="51">
        <v>1</v>
      </c>
      <c r="N142" s="55"/>
      <c r="O142" s="56">
        <f t="shared" si="6"/>
        <v>0.5</v>
      </c>
      <c r="P142" s="57">
        <f t="shared" si="7"/>
        <v>26.071428571428573</v>
      </c>
      <c r="Q142" s="57">
        <f t="shared" si="8"/>
        <v>0</v>
      </c>
      <c r="R142" s="57">
        <f t="shared" si="9"/>
        <v>0</v>
      </c>
      <c r="S142" s="44" t="s">
        <v>1947</v>
      </c>
      <c r="T142" s="44"/>
    </row>
    <row r="143" spans="1:20" s="35" customFormat="1" ht="90" x14ac:dyDescent="0.2">
      <c r="A143" s="45">
        <v>122</v>
      </c>
      <c r="B143" s="46" t="s">
        <v>580</v>
      </c>
      <c r="C143" s="48" t="s">
        <v>2184</v>
      </c>
      <c r="D143" s="48" t="s">
        <v>649</v>
      </c>
      <c r="E143" s="49" t="s">
        <v>654</v>
      </c>
      <c r="F143" s="49" t="s">
        <v>655</v>
      </c>
      <c r="G143" s="51" t="s">
        <v>2185</v>
      </c>
      <c r="H143" s="51">
        <v>1</v>
      </c>
      <c r="I143" s="52">
        <v>42460</v>
      </c>
      <c r="J143" s="52">
        <v>42551</v>
      </c>
      <c r="K143" s="54">
        <f t="shared" ref="K143:K248" si="10">(+J143-I143)/7</f>
        <v>13</v>
      </c>
      <c r="L143" s="55" t="s">
        <v>1953</v>
      </c>
      <c r="M143" s="51">
        <v>1</v>
      </c>
      <c r="N143" s="55"/>
      <c r="O143" s="56">
        <f t="shared" ref="O143:O248" si="11">IF(M143/H143&gt;1,1,+M143/H143)</f>
        <v>1</v>
      </c>
      <c r="P143" s="57">
        <f t="shared" ref="P143:P248" si="12">+K143*O143</f>
        <v>13</v>
      </c>
      <c r="Q143" s="57">
        <f t="shared" ref="Q143:Q248" si="13">IF(J143&lt;=$S$11,P143,0)</f>
        <v>13</v>
      </c>
      <c r="R143" s="57">
        <f t="shared" ref="R143:R248" si="14">IF($S$11&gt;=J143,K143,0)</f>
        <v>13</v>
      </c>
      <c r="S143" s="44" t="s">
        <v>1947</v>
      </c>
      <c r="T143" s="44"/>
    </row>
    <row r="144" spans="1:20" s="35" customFormat="1" ht="56.25" x14ac:dyDescent="0.2">
      <c r="A144" s="45">
        <v>123</v>
      </c>
      <c r="B144" s="46" t="s">
        <v>658</v>
      </c>
      <c r="C144" s="48" t="s">
        <v>2186</v>
      </c>
      <c r="D144" s="48" t="s">
        <v>660</v>
      </c>
      <c r="E144" s="48" t="s">
        <v>661</v>
      </c>
      <c r="F144" s="48" t="s">
        <v>662</v>
      </c>
      <c r="G144" s="46" t="s">
        <v>663</v>
      </c>
      <c r="H144" s="51">
        <v>173</v>
      </c>
      <c r="I144" s="52">
        <v>42551</v>
      </c>
      <c r="J144" s="52">
        <v>42916</v>
      </c>
      <c r="K144" s="54">
        <f t="shared" si="10"/>
        <v>52.142857142857146</v>
      </c>
      <c r="L144" s="55" t="s">
        <v>2187</v>
      </c>
      <c r="M144" s="51">
        <v>128</v>
      </c>
      <c r="N144" s="48" t="s">
        <v>2188</v>
      </c>
      <c r="O144" s="56">
        <f t="shared" si="11"/>
        <v>0.73988439306358378</v>
      </c>
      <c r="P144" s="57">
        <f t="shared" si="12"/>
        <v>38.579686209744011</v>
      </c>
      <c r="Q144" s="57">
        <f t="shared" si="13"/>
        <v>0</v>
      </c>
      <c r="R144" s="57">
        <f t="shared" si="14"/>
        <v>0</v>
      </c>
      <c r="S144" s="44"/>
      <c r="T144" s="44"/>
    </row>
    <row r="145" spans="1:20" s="35" customFormat="1" ht="112.5" x14ac:dyDescent="0.2">
      <c r="A145" s="45">
        <v>124</v>
      </c>
      <c r="B145" s="46" t="s">
        <v>658</v>
      </c>
      <c r="C145" s="48" t="s">
        <v>665</v>
      </c>
      <c r="D145" s="48" t="s">
        <v>666</v>
      </c>
      <c r="E145" s="49" t="s">
        <v>644</v>
      </c>
      <c r="F145" s="49" t="s">
        <v>645</v>
      </c>
      <c r="G145" s="51" t="s">
        <v>646</v>
      </c>
      <c r="H145" s="51">
        <v>1</v>
      </c>
      <c r="I145" s="52">
        <v>42551</v>
      </c>
      <c r="J145" s="52">
        <v>42916</v>
      </c>
      <c r="K145" s="54">
        <f t="shared" si="10"/>
        <v>52.142857142857146</v>
      </c>
      <c r="L145" s="55" t="s">
        <v>1959</v>
      </c>
      <c r="M145" s="51"/>
      <c r="N145" s="51"/>
      <c r="O145" s="56">
        <f t="shared" si="11"/>
        <v>0</v>
      </c>
      <c r="P145" s="57">
        <f t="shared" si="12"/>
        <v>0</v>
      </c>
      <c r="Q145" s="57">
        <f t="shared" si="13"/>
        <v>0</v>
      </c>
      <c r="R145" s="57">
        <f t="shared" si="14"/>
        <v>0</v>
      </c>
      <c r="S145" s="44"/>
      <c r="T145" s="44"/>
    </row>
    <row r="146" spans="1:20" s="35" customFormat="1" ht="146.25" x14ac:dyDescent="0.2">
      <c r="A146" s="45">
        <v>125</v>
      </c>
      <c r="B146" s="46" t="s">
        <v>580</v>
      </c>
      <c r="C146" s="48" t="s">
        <v>2189</v>
      </c>
      <c r="D146" s="48" t="s">
        <v>649</v>
      </c>
      <c r="E146" s="48" t="s">
        <v>2190</v>
      </c>
      <c r="F146" s="48" t="s">
        <v>2191</v>
      </c>
      <c r="G146" s="46" t="s">
        <v>72</v>
      </c>
      <c r="H146" s="51">
        <v>3</v>
      </c>
      <c r="I146" s="52">
        <v>42551</v>
      </c>
      <c r="J146" s="52">
        <v>42735</v>
      </c>
      <c r="K146" s="54">
        <f t="shared" si="10"/>
        <v>26.285714285714285</v>
      </c>
      <c r="L146" s="55" t="s">
        <v>2092</v>
      </c>
      <c r="M146" s="51">
        <v>3</v>
      </c>
      <c r="N146" s="51"/>
      <c r="O146" s="56">
        <f t="shared" si="11"/>
        <v>1</v>
      </c>
      <c r="P146" s="57">
        <f t="shared" si="12"/>
        <v>26.285714285714285</v>
      </c>
      <c r="Q146" s="57">
        <f t="shared" si="13"/>
        <v>26.285714285714285</v>
      </c>
      <c r="R146" s="57">
        <f t="shared" si="14"/>
        <v>26.285714285714285</v>
      </c>
      <c r="S146" s="44" t="s">
        <v>1947</v>
      </c>
      <c r="T146" s="44"/>
    </row>
    <row r="147" spans="1:20" s="35" customFormat="1" ht="168.75" x14ac:dyDescent="0.2">
      <c r="A147" s="45">
        <v>126</v>
      </c>
      <c r="B147" s="46" t="s">
        <v>580</v>
      </c>
      <c r="C147" s="48" t="s">
        <v>2192</v>
      </c>
      <c r="D147" s="48" t="s">
        <v>649</v>
      </c>
      <c r="E147" s="48" t="s">
        <v>2193</v>
      </c>
      <c r="F147" s="49" t="s">
        <v>2194</v>
      </c>
      <c r="G147" s="51" t="s">
        <v>675</v>
      </c>
      <c r="H147" s="51">
        <v>3</v>
      </c>
      <c r="I147" s="52">
        <v>42460</v>
      </c>
      <c r="J147" s="52">
        <v>42735</v>
      </c>
      <c r="K147" s="54">
        <f t="shared" si="10"/>
        <v>39.285714285714285</v>
      </c>
      <c r="L147" s="55" t="s">
        <v>2195</v>
      </c>
      <c r="M147" s="51">
        <v>3</v>
      </c>
      <c r="N147" s="51"/>
      <c r="O147" s="56">
        <f t="shared" si="11"/>
        <v>1</v>
      </c>
      <c r="P147" s="57">
        <f t="shared" si="12"/>
        <v>39.285714285714285</v>
      </c>
      <c r="Q147" s="57">
        <f t="shared" si="13"/>
        <v>39.285714285714285</v>
      </c>
      <c r="R147" s="57">
        <f t="shared" si="14"/>
        <v>39.285714285714285</v>
      </c>
      <c r="S147" s="44" t="s">
        <v>1947</v>
      </c>
      <c r="T147" s="44"/>
    </row>
    <row r="148" spans="1:20" s="35" customFormat="1" ht="191.25" x14ac:dyDescent="0.2">
      <c r="A148" s="45">
        <v>127</v>
      </c>
      <c r="B148" s="46" t="s">
        <v>580</v>
      </c>
      <c r="C148" s="48" t="s">
        <v>2196</v>
      </c>
      <c r="D148" s="48" t="s">
        <v>678</v>
      </c>
      <c r="E148" s="48" t="s">
        <v>679</v>
      </c>
      <c r="F148" s="48" t="s">
        <v>680</v>
      </c>
      <c r="G148" s="46" t="s">
        <v>681</v>
      </c>
      <c r="H148" s="51">
        <v>2</v>
      </c>
      <c r="I148" s="52">
        <v>42551</v>
      </c>
      <c r="J148" s="52">
        <v>42916</v>
      </c>
      <c r="K148" s="54">
        <f t="shared" si="10"/>
        <v>52.142857142857146</v>
      </c>
      <c r="L148" s="55" t="s">
        <v>2197</v>
      </c>
      <c r="M148" s="51">
        <v>1</v>
      </c>
      <c r="N148" s="48" t="s">
        <v>2198</v>
      </c>
      <c r="O148" s="56">
        <f t="shared" si="11"/>
        <v>0.5</v>
      </c>
      <c r="P148" s="57">
        <f t="shared" si="12"/>
        <v>26.071428571428573</v>
      </c>
      <c r="Q148" s="57">
        <f t="shared" si="13"/>
        <v>0</v>
      </c>
      <c r="R148" s="57">
        <f t="shared" si="14"/>
        <v>0</v>
      </c>
      <c r="S148" s="44" t="s">
        <v>1947</v>
      </c>
      <c r="T148" s="44"/>
    </row>
    <row r="149" spans="1:20" s="35" customFormat="1" ht="135" x14ac:dyDescent="0.2">
      <c r="A149" s="45">
        <v>128</v>
      </c>
      <c r="B149" s="46" t="s">
        <v>580</v>
      </c>
      <c r="C149" s="48" t="s">
        <v>2199</v>
      </c>
      <c r="D149" s="48" t="s">
        <v>649</v>
      </c>
      <c r="E149" s="48" t="s">
        <v>684</v>
      </c>
      <c r="F149" s="48" t="s">
        <v>2200</v>
      </c>
      <c r="G149" s="46" t="s">
        <v>686</v>
      </c>
      <c r="H149" s="46">
        <v>1</v>
      </c>
      <c r="I149" s="52">
        <v>42460</v>
      </c>
      <c r="J149" s="52">
        <v>42490</v>
      </c>
      <c r="K149" s="54">
        <f t="shared" si="10"/>
        <v>4.2857142857142856</v>
      </c>
      <c r="L149" s="55" t="s">
        <v>2092</v>
      </c>
      <c r="M149" s="51">
        <v>1</v>
      </c>
      <c r="N149" s="51"/>
      <c r="O149" s="56">
        <f t="shared" si="11"/>
        <v>1</v>
      </c>
      <c r="P149" s="57">
        <f t="shared" si="12"/>
        <v>4.2857142857142856</v>
      </c>
      <c r="Q149" s="57">
        <f t="shared" si="13"/>
        <v>4.2857142857142856</v>
      </c>
      <c r="R149" s="57">
        <f t="shared" si="14"/>
        <v>4.2857142857142856</v>
      </c>
      <c r="S149" s="44" t="s">
        <v>1947</v>
      </c>
      <c r="T149" s="44"/>
    </row>
    <row r="150" spans="1:20" s="35" customFormat="1" ht="101.25" x14ac:dyDescent="0.2">
      <c r="A150" s="45">
        <v>129</v>
      </c>
      <c r="B150" s="46" t="s">
        <v>580</v>
      </c>
      <c r="C150" s="48" t="s">
        <v>2201</v>
      </c>
      <c r="D150" s="48" t="s">
        <v>649</v>
      </c>
      <c r="E150" s="48" t="s">
        <v>2202</v>
      </c>
      <c r="F150" s="48" t="s">
        <v>2203</v>
      </c>
      <c r="G150" s="46" t="s">
        <v>72</v>
      </c>
      <c r="H150" s="46">
        <v>2</v>
      </c>
      <c r="I150" s="52">
        <v>42551</v>
      </c>
      <c r="J150" s="52">
        <v>42916</v>
      </c>
      <c r="K150" s="54">
        <f t="shared" si="10"/>
        <v>52.142857142857146</v>
      </c>
      <c r="L150" s="55" t="s">
        <v>2092</v>
      </c>
      <c r="M150" s="51">
        <v>1</v>
      </c>
      <c r="N150" s="51"/>
      <c r="O150" s="56">
        <f t="shared" si="11"/>
        <v>0.5</v>
      </c>
      <c r="P150" s="57">
        <f t="shared" si="12"/>
        <v>26.071428571428573</v>
      </c>
      <c r="Q150" s="57">
        <f t="shared" si="13"/>
        <v>0</v>
      </c>
      <c r="R150" s="57">
        <f t="shared" si="14"/>
        <v>0</v>
      </c>
      <c r="S150" s="44" t="s">
        <v>1947</v>
      </c>
      <c r="T150" s="44"/>
    </row>
    <row r="151" spans="1:20" s="35" customFormat="1" ht="202.5" x14ac:dyDescent="0.2">
      <c r="A151" s="45">
        <v>130</v>
      </c>
      <c r="B151" s="46" t="s">
        <v>116</v>
      </c>
      <c r="C151" s="48" t="s">
        <v>2204</v>
      </c>
      <c r="D151" s="48" t="s">
        <v>693</v>
      </c>
      <c r="E151" s="48" t="s">
        <v>2205</v>
      </c>
      <c r="F151" s="48" t="s">
        <v>2206</v>
      </c>
      <c r="G151" s="46" t="s">
        <v>72</v>
      </c>
      <c r="H151" s="51">
        <v>10</v>
      </c>
      <c r="I151" s="52">
        <v>42551</v>
      </c>
      <c r="J151" s="52">
        <v>42916</v>
      </c>
      <c r="K151" s="54">
        <f t="shared" si="10"/>
        <v>52.142857142857146</v>
      </c>
      <c r="L151" s="55" t="s">
        <v>2092</v>
      </c>
      <c r="M151" s="51">
        <v>3</v>
      </c>
      <c r="N151" s="51">
        <v>3</v>
      </c>
      <c r="O151" s="56">
        <f t="shared" si="11"/>
        <v>0.3</v>
      </c>
      <c r="P151" s="57">
        <f t="shared" si="12"/>
        <v>15.642857142857142</v>
      </c>
      <c r="Q151" s="57">
        <f t="shared" si="13"/>
        <v>0</v>
      </c>
      <c r="R151" s="57">
        <f t="shared" si="14"/>
        <v>0</v>
      </c>
      <c r="S151" s="44"/>
      <c r="T151" s="44"/>
    </row>
    <row r="152" spans="1:20" s="35" customFormat="1" ht="78.75" x14ac:dyDescent="0.2">
      <c r="A152" s="45">
        <v>131</v>
      </c>
      <c r="B152" s="46" t="s">
        <v>580</v>
      </c>
      <c r="C152" s="48" t="s">
        <v>2207</v>
      </c>
      <c r="D152" s="48" t="s">
        <v>698</v>
      </c>
      <c r="E152" s="48" t="s">
        <v>699</v>
      </c>
      <c r="F152" s="48" t="s">
        <v>700</v>
      </c>
      <c r="G152" s="46" t="s">
        <v>189</v>
      </c>
      <c r="H152" s="51">
        <v>2</v>
      </c>
      <c r="I152" s="52">
        <v>42551</v>
      </c>
      <c r="J152" s="52">
        <v>42735</v>
      </c>
      <c r="K152" s="54">
        <f t="shared" si="10"/>
        <v>26.285714285714285</v>
      </c>
      <c r="L152" s="55" t="s">
        <v>2208</v>
      </c>
      <c r="M152" s="51">
        <v>2</v>
      </c>
      <c r="N152" s="51"/>
      <c r="O152" s="56">
        <f t="shared" si="11"/>
        <v>1</v>
      </c>
      <c r="P152" s="57">
        <f t="shared" si="12"/>
        <v>26.285714285714285</v>
      </c>
      <c r="Q152" s="57">
        <f t="shared" si="13"/>
        <v>26.285714285714285</v>
      </c>
      <c r="R152" s="57">
        <f t="shared" si="14"/>
        <v>26.285714285714285</v>
      </c>
      <c r="S152" s="44" t="s">
        <v>1947</v>
      </c>
      <c r="T152" s="44"/>
    </row>
    <row r="153" spans="1:20" s="35" customFormat="1" ht="112.5" x14ac:dyDescent="0.2">
      <c r="A153" s="45">
        <v>132</v>
      </c>
      <c r="B153" s="46" t="s">
        <v>36</v>
      </c>
      <c r="C153" s="48" t="s">
        <v>2209</v>
      </c>
      <c r="D153" s="48" t="s">
        <v>703</v>
      </c>
      <c r="E153" s="48" t="s">
        <v>704</v>
      </c>
      <c r="F153" s="48" t="s">
        <v>410</v>
      </c>
      <c r="G153" s="46" t="s">
        <v>189</v>
      </c>
      <c r="H153" s="51">
        <v>3</v>
      </c>
      <c r="I153" s="52">
        <v>42460</v>
      </c>
      <c r="J153" s="52">
        <v>42735</v>
      </c>
      <c r="K153" s="54">
        <f t="shared" si="10"/>
        <v>39.285714285714285</v>
      </c>
      <c r="L153" s="55" t="s">
        <v>2106</v>
      </c>
      <c r="M153" s="51">
        <v>3</v>
      </c>
      <c r="N153" s="51"/>
      <c r="O153" s="56">
        <f t="shared" si="11"/>
        <v>1</v>
      </c>
      <c r="P153" s="57">
        <f t="shared" si="12"/>
        <v>39.285714285714285</v>
      </c>
      <c r="Q153" s="57">
        <f t="shared" si="13"/>
        <v>39.285714285714285</v>
      </c>
      <c r="R153" s="57">
        <f t="shared" si="14"/>
        <v>39.285714285714285</v>
      </c>
      <c r="S153" s="44" t="s">
        <v>1947</v>
      </c>
      <c r="T153" s="44"/>
    </row>
    <row r="154" spans="1:20" s="35" customFormat="1" ht="78.75" x14ac:dyDescent="0.2">
      <c r="A154" s="45"/>
      <c r="B154" s="46" t="s">
        <v>36</v>
      </c>
      <c r="C154" s="48" t="s">
        <v>706</v>
      </c>
      <c r="D154" s="48" t="s">
        <v>703</v>
      </c>
      <c r="E154" s="48" t="s">
        <v>707</v>
      </c>
      <c r="F154" s="48" t="s">
        <v>708</v>
      </c>
      <c r="G154" s="46" t="s">
        <v>57</v>
      </c>
      <c r="H154" s="51">
        <v>1</v>
      </c>
      <c r="I154" s="52">
        <v>42460</v>
      </c>
      <c r="J154" s="52">
        <v>42551</v>
      </c>
      <c r="K154" s="54">
        <f t="shared" si="10"/>
        <v>13</v>
      </c>
      <c r="L154" s="55" t="s">
        <v>2106</v>
      </c>
      <c r="M154" s="51">
        <v>1</v>
      </c>
      <c r="N154" s="51"/>
      <c r="O154" s="56">
        <f t="shared" si="11"/>
        <v>1</v>
      </c>
      <c r="P154" s="57">
        <f t="shared" si="12"/>
        <v>13</v>
      </c>
      <c r="Q154" s="57">
        <f t="shared" si="13"/>
        <v>13</v>
      </c>
      <c r="R154" s="57">
        <f t="shared" si="14"/>
        <v>13</v>
      </c>
      <c r="S154" s="44" t="s">
        <v>1947</v>
      </c>
      <c r="T154" s="44"/>
    </row>
    <row r="155" spans="1:20" s="35" customFormat="1" ht="168.75" x14ac:dyDescent="0.2">
      <c r="A155" s="45">
        <v>133</v>
      </c>
      <c r="B155" s="46" t="s">
        <v>36</v>
      </c>
      <c r="C155" s="48" t="s">
        <v>2210</v>
      </c>
      <c r="D155" s="48" t="s">
        <v>711</v>
      </c>
      <c r="E155" s="48" t="s">
        <v>451</v>
      </c>
      <c r="F155" s="48" t="s">
        <v>410</v>
      </c>
      <c r="G155" s="46" t="s">
        <v>189</v>
      </c>
      <c r="H155" s="51">
        <v>3</v>
      </c>
      <c r="I155" s="52">
        <v>42551</v>
      </c>
      <c r="J155" s="52">
        <v>42916</v>
      </c>
      <c r="K155" s="54">
        <f t="shared" si="10"/>
        <v>52.142857142857146</v>
      </c>
      <c r="L155" s="55" t="s">
        <v>2092</v>
      </c>
      <c r="M155" s="51">
        <v>2</v>
      </c>
      <c r="N155" s="51"/>
      <c r="O155" s="56">
        <f t="shared" si="11"/>
        <v>0.66666666666666663</v>
      </c>
      <c r="P155" s="57">
        <f t="shared" si="12"/>
        <v>34.761904761904759</v>
      </c>
      <c r="Q155" s="57">
        <f t="shared" si="13"/>
        <v>0</v>
      </c>
      <c r="R155" s="57">
        <f t="shared" si="14"/>
        <v>0</v>
      </c>
      <c r="S155" s="44"/>
      <c r="T155" s="44"/>
    </row>
    <row r="156" spans="1:20" s="35" customFormat="1" ht="90" x14ac:dyDescent="0.2">
      <c r="A156" s="45">
        <v>134</v>
      </c>
      <c r="B156" s="46" t="s">
        <v>36</v>
      </c>
      <c r="C156" s="48" t="s">
        <v>2211</v>
      </c>
      <c r="D156" s="48" t="s">
        <v>714</v>
      </c>
      <c r="E156" s="48" t="s">
        <v>715</v>
      </c>
      <c r="F156" s="48" t="s">
        <v>716</v>
      </c>
      <c r="G156" s="46" t="s">
        <v>72</v>
      </c>
      <c r="H156" s="51">
        <v>1</v>
      </c>
      <c r="I156" s="52">
        <v>42430</v>
      </c>
      <c r="J156" s="52">
        <v>42551</v>
      </c>
      <c r="K156" s="54">
        <f t="shared" si="10"/>
        <v>17.285714285714285</v>
      </c>
      <c r="L156" s="55" t="s">
        <v>2106</v>
      </c>
      <c r="M156" s="51">
        <v>1</v>
      </c>
      <c r="N156" s="55"/>
      <c r="O156" s="56">
        <f t="shared" si="11"/>
        <v>1</v>
      </c>
      <c r="P156" s="57">
        <f t="shared" si="12"/>
        <v>17.285714285714285</v>
      </c>
      <c r="Q156" s="57">
        <f t="shared" si="13"/>
        <v>17.285714285714285</v>
      </c>
      <c r="R156" s="57">
        <f t="shared" si="14"/>
        <v>17.285714285714285</v>
      </c>
      <c r="S156" s="44" t="s">
        <v>1947</v>
      </c>
      <c r="T156" s="44"/>
    </row>
    <row r="157" spans="1:20" s="35" customFormat="1" ht="90" x14ac:dyDescent="0.2">
      <c r="A157" s="45">
        <v>135</v>
      </c>
      <c r="B157" s="46" t="s">
        <v>36</v>
      </c>
      <c r="C157" s="48" t="s">
        <v>2212</v>
      </c>
      <c r="D157" s="48" t="s">
        <v>719</v>
      </c>
      <c r="E157" s="48" t="s">
        <v>451</v>
      </c>
      <c r="F157" s="48" t="s">
        <v>410</v>
      </c>
      <c r="G157" s="46" t="s">
        <v>189</v>
      </c>
      <c r="H157" s="51">
        <v>3</v>
      </c>
      <c r="I157" s="52">
        <v>42460</v>
      </c>
      <c r="J157" s="52">
        <v>42735</v>
      </c>
      <c r="K157" s="54">
        <f t="shared" si="10"/>
        <v>39.285714285714285</v>
      </c>
      <c r="L157" s="55" t="s">
        <v>2106</v>
      </c>
      <c r="M157" s="51">
        <v>3</v>
      </c>
      <c r="N157" s="55"/>
      <c r="O157" s="56">
        <f t="shared" si="11"/>
        <v>1</v>
      </c>
      <c r="P157" s="57">
        <f t="shared" si="12"/>
        <v>39.285714285714285</v>
      </c>
      <c r="Q157" s="57">
        <f t="shared" si="13"/>
        <v>39.285714285714285</v>
      </c>
      <c r="R157" s="57">
        <f t="shared" si="14"/>
        <v>39.285714285714285</v>
      </c>
      <c r="S157" s="44" t="s">
        <v>1947</v>
      </c>
      <c r="T157" s="44"/>
    </row>
    <row r="158" spans="1:20" s="35" customFormat="1" ht="135" x14ac:dyDescent="0.2">
      <c r="A158" s="45">
        <v>136</v>
      </c>
      <c r="B158" s="46" t="s">
        <v>285</v>
      </c>
      <c r="C158" s="48" t="s">
        <v>2213</v>
      </c>
      <c r="D158" s="48" t="s">
        <v>722</v>
      </c>
      <c r="E158" s="48" t="s">
        <v>723</v>
      </c>
      <c r="F158" s="48" t="s">
        <v>724</v>
      </c>
      <c r="G158" s="46" t="s">
        <v>725</v>
      </c>
      <c r="H158" s="51">
        <v>1</v>
      </c>
      <c r="I158" s="52">
        <v>42552</v>
      </c>
      <c r="J158" s="52">
        <v>42673</v>
      </c>
      <c r="K158" s="54">
        <f t="shared" si="10"/>
        <v>17.285714285714285</v>
      </c>
      <c r="L158" s="55" t="s">
        <v>2106</v>
      </c>
      <c r="M158" s="51">
        <v>1</v>
      </c>
      <c r="N158" s="55"/>
      <c r="O158" s="56">
        <f t="shared" si="11"/>
        <v>1</v>
      </c>
      <c r="P158" s="57">
        <f t="shared" si="12"/>
        <v>17.285714285714285</v>
      </c>
      <c r="Q158" s="57">
        <f t="shared" si="13"/>
        <v>17.285714285714285</v>
      </c>
      <c r="R158" s="57">
        <f t="shared" si="14"/>
        <v>17.285714285714285</v>
      </c>
      <c r="S158" s="44" t="s">
        <v>1947</v>
      </c>
      <c r="T158" s="44"/>
    </row>
    <row r="159" spans="1:20" s="35" customFormat="1" ht="157.5" x14ac:dyDescent="0.2">
      <c r="A159" s="45">
        <v>137</v>
      </c>
      <c r="B159" s="46" t="s">
        <v>36</v>
      </c>
      <c r="C159" s="48" t="s">
        <v>2214</v>
      </c>
      <c r="D159" s="48" t="s">
        <v>730</v>
      </c>
      <c r="E159" s="48" t="s">
        <v>451</v>
      </c>
      <c r="F159" s="48" t="s">
        <v>410</v>
      </c>
      <c r="G159" s="46" t="s">
        <v>189</v>
      </c>
      <c r="H159" s="51">
        <v>3</v>
      </c>
      <c r="I159" s="52">
        <v>42460</v>
      </c>
      <c r="J159" s="52">
        <v>42735</v>
      </c>
      <c r="K159" s="54">
        <f t="shared" si="10"/>
        <v>39.285714285714285</v>
      </c>
      <c r="L159" s="55" t="s">
        <v>2106</v>
      </c>
      <c r="M159" s="51">
        <v>3</v>
      </c>
      <c r="N159" s="55"/>
      <c r="O159" s="56">
        <f t="shared" si="11"/>
        <v>1</v>
      </c>
      <c r="P159" s="57">
        <f t="shared" si="12"/>
        <v>39.285714285714285</v>
      </c>
      <c r="Q159" s="57">
        <f t="shared" si="13"/>
        <v>39.285714285714285</v>
      </c>
      <c r="R159" s="57">
        <f t="shared" si="14"/>
        <v>39.285714285714285</v>
      </c>
      <c r="S159" s="44" t="s">
        <v>1947</v>
      </c>
      <c r="T159" s="44"/>
    </row>
    <row r="160" spans="1:20" s="35" customFormat="1" ht="101.25" x14ac:dyDescent="0.2">
      <c r="A160" s="45">
        <v>138</v>
      </c>
      <c r="B160" s="46" t="s">
        <v>732</v>
      </c>
      <c r="C160" s="48" t="s">
        <v>2215</v>
      </c>
      <c r="D160" s="48" t="s">
        <v>734</v>
      </c>
      <c r="E160" s="68" t="s">
        <v>2216</v>
      </c>
      <c r="F160" s="68" t="s">
        <v>2217</v>
      </c>
      <c r="G160" s="69" t="s">
        <v>189</v>
      </c>
      <c r="H160" s="70">
        <v>3</v>
      </c>
      <c r="I160" s="71">
        <v>42490</v>
      </c>
      <c r="J160" s="71">
        <v>42735</v>
      </c>
      <c r="K160" s="54">
        <f t="shared" si="10"/>
        <v>35</v>
      </c>
      <c r="L160" s="55" t="s">
        <v>2018</v>
      </c>
      <c r="M160" s="51"/>
      <c r="N160" s="55"/>
      <c r="O160" s="56">
        <f t="shared" si="11"/>
        <v>0</v>
      </c>
      <c r="P160" s="57">
        <f t="shared" si="12"/>
        <v>0</v>
      </c>
      <c r="Q160" s="57">
        <f t="shared" si="13"/>
        <v>0</v>
      </c>
      <c r="R160" s="57">
        <f t="shared" si="14"/>
        <v>35</v>
      </c>
      <c r="S160" s="44"/>
      <c r="T160" s="44"/>
    </row>
    <row r="161" spans="1:20" s="35" customFormat="1" ht="90" x14ac:dyDescent="0.2">
      <c r="A161" s="45">
        <v>139</v>
      </c>
      <c r="B161" s="46" t="s">
        <v>738</v>
      </c>
      <c r="C161" s="48" t="s">
        <v>2218</v>
      </c>
      <c r="D161" s="48" t="s">
        <v>740</v>
      </c>
      <c r="E161" s="48" t="s">
        <v>741</v>
      </c>
      <c r="F161" s="48" t="s">
        <v>742</v>
      </c>
      <c r="G161" s="46" t="s">
        <v>41</v>
      </c>
      <c r="H161" s="51">
        <v>1</v>
      </c>
      <c r="I161" s="52">
        <v>42461</v>
      </c>
      <c r="J161" s="52">
        <v>42673</v>
      </c>
      <c r="K161" s="54">
        <f t="shared" si="10"/>
        <v>30.285714285714285</v>
      </c>
      <c r="L161" s="55" t="s">
        <v>2106</v>
      </c>
      <c r="M161" s="51">
        <v>1</v>
      </c>
      <c r="N161" s="55"/>
      <c r="O161" s="56">
        <f t="shared" si="11"/>
        <v>1</v>
      </c>
      <c r="P161" s="57">
        <f t="shared" si="12"/>
        <v>30.285714285714285</v>
      </c>
      <c r="Q161" s="57">
        <f t="shared" si="13"/>
        <v>30.285714285714285</v>
      </c>
      <c r="R161" s="57">
        <f t="shared" si="14"/>
        <v>30.285714285714285</v>
      </c>
      <c r="S161" s="44" t="s">
        <v>1947</v>
      </c>
      <c r="T161" s="44"/>
    </row>
    <row r="162" spans="1:20" s="35" customFormat="1" ht="191.25" x14ac:dyDescent="0.2">
      <c r="A162" s="45">
        <v>140</v>
      </c>
      <c r="B162" s="46" t="s">
        <v>36</v>
      </c>
      <c r="C162" s="48" t="s">
        <v>2219</v>
      </c>
      <c r="D162" s="48" t="s">
        <v>746</v>
      </c>
      <c r="E162" s="49" t="s">
        <v>747</v>
      </c>
      <c r="F162" s="49" t="s">
        <v>199</v>
      </c>
      <c r="G162" s="66" t="s">
        <v>1971</v>
      </c>
      <c r="H162" s="51">
        <v>2</v>
      </c>
      <c r="I162" s="52">
        <v>42551</v>
      </c>
      <c r="J162" s="52">
        <v>42916</v>
      </c>
      <c r="K162" s="54">
        <f t="shared" si="10"/>
        <v>52.142857142857146</v>
      </c>
      <c r="L162" s="55" t="s">
        <v>1959</v>
      </c>
      <c r="M162" s="51"/>
      <c r="N162" s="55"/>
      <c r="O162" s="56">
        <f t="shared" si="11"/>
        <v>0</v>
      </c>
      <c r="P162" s="57">
        <f t="shared" si="12"/>
        <v>0</v>
      </c>
      <c r="Q162" s="57">
        <f t="shared" si="13"/>
        <v>0</v>
      </c>
      <c r="R162" s="57">
        <f t="shared" si="14"/>
        <v>0</v>
      </c>
      <c r="S162" s="44"/>
      <c r="T162" s="44"/>
    </row>
    <row r="163" spans="1:20" s="35" customFormat="1" ht="90" x14ac:dyDescent="0.2">
      <c r="A163" s="45">
        <v>141</v>
      </c>
      <c r="B163" s="46" t="s">
        <v>749</v>
      </c>
      <c r="C163" s="48" t="s">
        <v>2220</v>
      </c>
      <c r="D163" s="48" t="s">
        <v>2221</v>
      </c>
      <c r="E163" s="49" t="s">
        <v>752</v>
      </c>
      <c r="F163" s="49" t="s">
        <v>753</v>
      </c>
      <c r="G163" s="51" t="s">
        <v>72</v>
      </c>
      <c r="H163" s="51">
        <v>2</v>
      </c>
      <c r="I163" s="52">
        <v>42459</v>
      </c>
      <c r="J163" s="52">
        <v>42735</v>
      </c>
      <c r="K163" s="54">
        <f t="shared" si="10"/>
        <v>39.428571428571431</v>
      </c>
      <c r="L163" s="55" t="s">
        <v>2222</v>
      </c>
      <c r="M163" s="51">
        <v>2</v>
      </c>
      <c r="N163" s="55"/>
      <c r="O163" s="56">
        <f t="shared" si="11"/>
        <v>1</v>
      </c>
      <c r="P163" s="57">
        <f t="shared" si="12"/>
        <v>39.428571428571431</v>
      </c>
      <c r="Q163" s="57">
        <f t="shared" si="13"/>
        <v>39.428571428571431</v>
      </c>
      <c r="R163" s="57">
        <f t="shared" si="14"/>
        <v>39.428571428571431</v>
      </c>
      <c r="S163" s="44" t="s">
        <v>1947</v>
      </c>
      <c r="T163" s="44"/>
    </row>
    <row r="164" spans="1:20" s="35" customFormat="1" ht="180" x14ac:dyDescent="0.2">
      <c r="A164" s="45">
        <v>142</v>
      </c>
      <c r="B164" s="46" t="s">
        <v>749</v>
      </c>
      <c r="C164" s="48" t="s">
        <v>2223</v>
      </c>
      <c r="D164" s="48" t="s">
        <v>756</v>
      </c>
      <c r="E164" s="48" t="s">
        <v>2224</v>
      </c>
      <c r="F164" s="48" t="s">
        <v>2225</v>
      </c>
      <c r="G164" s="48" t="s">
        <v>628</v>
      </c>
      <c r="H164" s="51">
        <v>1</v>
      </c>
      <c r="I164" s="52">
        <v>42430</v>
      </c>
      <c r="J164" s="52">
        <v>42551</v>
      </c>
      <c r="K164" s="54">
        <f t="shared" si="10"/>
        <v>17.285714285714285</v>
      </c>
      <c r="L164" s="55" t="s">
        <v>2222</v>
      </c>
      <c r="M164" s="51">
        <v>1</v>
      </c>
      <c r="N164" s="55"/>
      <c r="O164" s="56">
        <f t="shared" si="11"/>
        <v>1</v>
      </c>
      <c r="P164" s="57">
        <f t="shared" si="12"/>
        <v>17.285714285714285</v>
      </c>
      <c r="Q164" s="57">
        <f t="shared" si="13"/>
        <v>17.285714285714285</v>
      </c>
      <c r="R164" s="57">
        <f t="shared" si="14"/>
        <v>17.285714285714285</v>
      </c>
      <c r="S164" s="44" t="s">
        <v>1947</v>
      </c>
      <c r="T164" s="44"/>
    </row>
    <row r="165" spans="1:20" s="35" customFormat="1" ht="180" x14ac:dyDescent="0.2">
      <c r="A165" s="45">
        <v>143</v>
      </c>
      <c r="B165" s="46" t="s">
        <v>749</v>
      </c>
      <c r="C165" s="48" t="s">
        <v>2226</v>
      </c>
      <c r="D165" s="48" t="s">
        <v>761</v>
      </c>
      <c r="E165" s="48" t="s">
        <v>2224</v>
      </c>
      <c r="F165" s="48" t="s">
        <v>2225</v>
      </c>
      <c r="G165" s="48" t="s">
        <v>628</v>
      </c>
      <c r="H165" s="51">
        <v>1</v>
      </c>
      <c r="I165" s="52">
        <v>42460</v>
      </c>
      <c r="J165" s="52">
        <v>42551</v>
      </c>
      <c r="K165" s="54">
        <f t="shared" si="10"/>
        <v>13</v>
      </c>
      <c r="L165" s="51" t="s">
        <v>2068</v>
      </c>
      <c r="M165" s="51">
        <v>1</v>
      </c>
      <c r="N165" s="55"/>
      <c r="O165" s="56">
        <f t="shared" si="11"/>
        <v>1</v>
      </c>
      <c r="P165" s="57">
        <f t="shared" si="12"/>
        <v>13</v>
      </c>
      <c r="Q165" s="57">
        <f t="shared" si="13"/>
        <v>13</v>
      </c>
      <c r="R165" s="57">
        <f t="shared" si="14"/>
        <v>13</v>
      </c>
      <c r="S165" s="44" t="s">
        <v>1947</v>
      </c>
      <c r="T165" s="44"/>
    </row>
    <row r="166" spans="1:20" s="35" customFormat="1" ht="101.25" x14ac:dyDescent="0.2">
      <c r="A166" s="45">
        <v>144</v>
      </c>
      <c r="B166" s="46" t="s">
        <v>749</v>
      </c>
      <c r="C166" s="48" t="s">
        <v>2227</v>
      </c>
      <c r="D166" s="48" t="s">
        <v>764</v>
      </c>
      <c r="E166" s="49" t="s">
        <v>765</v>
      </c>
      <c r="F166" s="49" t="s">
        <v>766</v>
      </c>
      <c r="G166" s="51" t="s">
        <v>72</v>
      </c>
      <c r="H166" s="51">
        <v>1</v>
      </c>
      <c r="I166" s="52">
        <v>42460</v>
      </c>
      <c r="J166" s="52">
        <v>42551</v>
      </c>
      <c r="K166" s="54">
        <f t="shared" si="10"/>
        <v>13</v>
      </c>
      <c r="L166" s="55" t="s">
        <v>2222</v>
      </c>
      <c r="M166" s="51">
        <v>1</v>
      </c>
      <c r="N166" s="55"/>
      <c r="O166" s="56">
        <f t="shared" si="11"/>
        <v>1</v>
      </c>
      <c r="P166" s="57">
        <f t="shared" si="12"/>
        <v>13</v>
      </c>
      <c r="Q166" s="57">
        <f t="shared" si="13"/>
        <v>13</v>
      </c>
      <c r="R166" s="57">
        <f t="shared" si="14"/>
        <v>13</v>
      </c>
      <c r="S166" s="44" t="s">
        <v>1947</v>
      </c>
      <c r="T166" s="44"/>
    </row>
    <row r="167" spans="1:20" s="35" customFormat="1" ht="168.75" x14ac:dyDescent="0.2">
      <c r="A167" s="45">
        <v>145</v>
      </c>
      <c r="B167" s="46" t="s">
        <v>749</v>
      </c>
      <c r="C167" s="48" t="s">
        <v>2228</v>
      </c>
      <c r="D167" s="48" t="s">
        <v>769</v>
      </c>
      <c r="E167" s="49" t="s">
        <v>770</v>
      </c>
      <c r="F167" s="72" t="s">
        <v>771</v>
      </c>
      <c r="G167" s="51" t="s">
        <v>72</v>
      </c>
      <c r="H167" s="51">
        <v>2</v>
      </c>
      <c r="I167" s="52">
        <v>42551</v>
      </c>
      <c r="J167" s="52">
        <v>42735</v>
      </c>
      <c r="K167" s="54">
        <f t="shared" si="10"/>
        <v>26.285714285714285</v>
      </c>
      <c r="L167" s="55" t="s">
        <v>2222</v>
      </c>
      <c r="M167" s="51">
        <v>2</v>
      </c>
      <c r="N167" s="55"/>
      <c r="O167" s="56">
        <f t="shared" si="11"/>
        <v>1</v>
      </c>
      <c r="P167" s="57">
        <f t="shared" si="12"/>
        <v>26.285714285714285</v>
      </c>
      <c r="Q167" s="57">
        <f t="shared" si="13"/>
        <v>26.285714285714285</v>
      </c>
      <c r="R167" s="57">
        <f t="shared" si="14"/>
        <v>26.285714285714285</v>
      </c>
      <c r="S167" s="44" t="s">
        <v>1947</v>
      </c>
      <c r="T167" s="44"/>
    </row>
    <row r="168" spans="1:20" s="35" customFormat="1" ht="157.5" x14ac:dyDescent="0.2">
      <c r="A168" s="45">
        <v>146</v>
      </c>
      <c r="B168" s="46" t="s">
        <v>749</v>
      </c>
      <c r="C168" s="48" t="s">
        <v>2229</v>
      </c>
      <c r="D168" s="48" t="s">
        <v>774</v>
      </c>
      <c r="E168" s="49" t="s">
        <v>775</v>
      </c>
      <c r="F168" s="73" t="s">
        <v>776</v>
      </c>
      <c r="G168" s="51" t="s">
        <v>72</v>
      </c>
      <c r="H168" s="51">
        <v>5</v>
      </c>
      <c r="I168" s="52">
        <v>42551</v>
      </c>
      <c r="J168" s="52">
        <v>42916</v>
      </c>
      <c r="K168" s="54">
        <f t="shared" si="10"/>
        <v>52.142857142857146</v>
      </c>
      <c r="L168" s="55" t="s">
        <v>2222</v>
      </c>
      <c r="M168" s="51">
        <v>4</v>
      </c>
      <c r="N168" s="55"/>
      <c r="O168" s="56">
        <f t="shared" si="11"/>
        <v>0.8</v>
      </c>
      <c r="P168" s="57">
        <f t="shared" si="12"/>
        <v>41.714285714285722</v>
      </c>
      <c r="Q168" s="57">
        <f t="shared" si="13"/>
        <v>0</v>
      </c>
      <c r="R168" s="57">
        <f t="shared" si="14"/>
        <v>0</v>
      </c>
      <c r="S168" s="44"/>
      <c r="T168" s="44"/>
    </row>
    <row r="169" spans="1:20" s="35" customFormat="1" ht="168.75" x14ac:dyDescent="0.2">
      <c r="A169" s="45">
        <v>147</v>
      </c>
      <c r="B169" s="46" t="s">
        <v>749</v>
      </c>
      <c r="C169" s="48" t="s">
        <v>2230</v>
      </c>
      <c r="D169" s="48" t="s">
        <v>779</v>
      </c>
      <c r="E169" s="48" t="s">
        <v>2231</v>
      </c>
      <c r="F169" s="48" t="s">
        <v>2232</v>
      </c>
      <c r="G169" s="46" t="s">
        <v>189</v>
      </c>
      <c r="H169" s="51">
        <v>2</v>
      </c>
      <c r="I169" s="52">
        <v>42551</v>
      </c>
      <c r="J169" s="52">
        <v>42735</v>
      </c>
      <c r="K169" s="54">
        <f t="shared" si="10"/>
        <v>26.285714285714285</v>
      </c>
      <c r="L169" s="55" t="s">
        <v>2222</v>
      </c>
      <c r="M169" s="51">
        <v>2</v>
      </c>
      <c r="N169" s="55"/>
      <c r="O169" s="56">
        <f t="shared" si="11"/>
        <v>1</v>
      </c>
      <c r="P169" s="57">
        <f t="shared" si="12"/>
        <v>26.285714285714285</v>
      </c>
      <c r="Q169" s="57">
        <f t="shared" si="13"/>
        <v>26.285714285714285</v>
      </c>
      <c r="R169" s="57">
        <f t="shared" si="14"/>
        <v>26.285714285714285</v>
      </c>
      <c r="S169" s="44" t="s">
        <v>1947</v>
      </c>
      <c r="T169" s="44"/>
    </row>
    <row r="170" spans="1:20" s="35" customFormat="1" ht="168.75" x14ac:dyDescent="0.2">
      <c r="A170" s="45">
        <v>148</v>
      </c>
      <c r="B170" s="46" t="s">
        <v>749</v>
      </c>
      <c r="C170" s="48" t="s">
        <v>2233</v>
      </c>
      <c r="D170" s="48" t="s">
        <v>784</v>
      </c>
      <c r="E170" s="48" t="s">
        <v>785</v>
      </c>
      <c r="F170" s="48" t="s">
        <v>786</v>
      </c>
      <c r="G170" s="46" t="s">
        <v>189</v>
      </c>
      <c r="H170" s="51">
        <v>2</v>
      </c>
      <c r="I170" s="52">
        <v>42551</v>
      </c>
      <c r="J170" s="52">
        <v>42735</v>
      </c>
      <c r="K170" s="54">
        <f t="shared" si="10"/>
        <v>26.285714285714285</v>
      </c>
      <c r="L170" s="55" t="s">
        <v>2222</v>
      </c>
      <c r="M170" s="51">
        <v>2</v>
      </c>
      <c r="N170" s="55"/>
      <c r="O170" s="56">
        <f t="shared" si="11"/>
        <v>1</v>
      </c>
      <c r="P170" s="57">
        <f t="shared" si="12"/>
        <v>26.285714285714285</v>
      </c>
      <c r="Q170" s="57">
        <f t="shared" si="13"/>
        <v>26.285714285714285</v>
      </c>
      <c r="R170" s="57">
        <f t="shared" si="14"/>
        <v>26.285714285714285</v>
      </c>
      <c r="S170" s="44" t="s">
        <v>1947</v>
      </c>
      <c r="T170" s="44"/>
    </row>
    <row r="171" spans="1:20" s="35" customFormat="1" ht="202.5" x14ac:dyDescent="0.2">
      <c r="A171" s="45">
        <v>149</v>
      </c>
      <c r="B171" s="46" t="s">
        <v>26</v>
      </c>
      <c r="C171" s="48" t="s">
        <v>2234</v>
      </c>
      <c r="D171" s="48" t="s">
        <v>789</v>
      </c>
      <c r="E171" s="49" t="s">
        <v>790</v>
      </c>
      <c r="F171" s="49" t="s">
        <v>791</v>
      </c>
      <c r="G171" s="56" t="s">
        <v>41</v>
      </c>
      <c r="H171" s="51">
        <v>3</v>
      </c>
      <c r="I171" s="52">
        <v>42460</v>
      </c>
      <c r="J171" s="52">
        <v>42735</v>
      </c>
      <c r="K171" s="54">
        <f t="shared" si="10"/>
        <v>39.285714285714285</v>
      </c>
      <c r="L171" s="55" t="s">
        <v>2106</v>
      </c>
      <c r="M171" s="51">
        <v>3</v>
      </c>
      <c r="N171" s="55"/>
      <c r="O171" s="56">
        <f t="shared" si="11"/>
        <v>1</v>
      </c>
      <c r="P171" s="57">
        <f t="shared" si="12"/>
        <v>39.285714285714285</v>
      </c>
      <c r="Q171" s="57">
        <f t="shared" si="13"/>
        <v>39.285714285714285</v>
      </c>
      <c r="R171" s="57">
        <f t="shared" si="14"/>
        <v>39.285714285714285</v>
      </c>
      <c r="S171" s="44" t="s">
        <v>1947</v>
      </c>
      <c r="T171" s="44"/>
    </row>
    <row r="172" spans="1:20" s="35" customFormat="1" ht="146.25" x14ac:dyDescent="0.2">
      <c r="A172" s="45">
        <v>150</v>
      </c>
      <c r="B172" s="46" t="s">
        <v>793</v>
      </c>
      <c r="C172" s="48" t="s">
        <v>2235</v>
      </c>
      <c r="D172" s="48" t="s">
        <v>795</v>
      </c>
      <c r="E172" s="48" t="s">
        <v>796</v>
      </c>
      <c r="F172" s="48" t="s">
        <v>797</v>
      </c>
      <c r="G172" s="48" t="s">
        <v>2236</v>
      </c>
      <c r="H172" s="51">
        <v>1</v>
      </c>
      <c r="I172" s="52">
        <v>42428</v>
      </c>
      <c r="J172" s="52">
        <v>42460</v>
      </c>
      <c r="K172" s="54">
        <f t="shared" si="10"/>
        <v>4.5714285714285712</v>
      </c>
      <c r="L172" s="55" t="s">
        <v>1953</v>
      </c>
      <c r="M172" s="51">
        <v>1</v>
      </c>
      <c r="N172" s="55"/>
      <c r="O172" s="56">
        <f t="shared" si="11"/>
        <v>1</v>
      </c>
      <c r="P172" s="57">
        <f t="shared" si="12"/>
        <v>4.5714285714285712</v>
      </c>
      <c r="Q172" s="57">
        <f t="shared" si="13"/>
        <v>4.5714285714285712</v>
      </c>
      <c r="R172" s="57">
        <f t="shared" si="14"/>
        <v>4.5714285714285712</v>
      </c>
      <c r="S172" s="44" t="s">
        <v>1947</v>
      </c>
      <c r="T172" s="44"/>
    </row>
    <row r="173" spans="1:20" s="35" customFormat="1" ht="146.25" x14ac:dyDescent="0.2">
      <c r="A173" s="45">
        <v>151</v>
      </c>
      <c r="B173" s="46" t="s">
        <v>800</v>
      </c>
      <c r="C173" s="48" t="s">
        <v>2237</v>
      </c>
      <c r="D173" s="48" t="s">
        <v>802</v>
      </c>
      <c r="E173" s="48" t="s">
        <v>803</v>
      </c>
      <c r="F173" s="48" t="s">
        <v>804</v>
      </c>
      <c r="G173" s="46" t="s">
        <v>97</v>
      </c>
      <c r="H173" s="51">
        <v>1</v>
      </c>
      <c r="I173" s="52">
        <v>42358</v>
      </c>
      <c r="J173" s="52">
        <v>42400</v>
      </c>
      <c r="K173" s="54">
        <f t="shared" si="10"/>
        <v>6</v>
      </c>
      <c r="L173" s="55" t="s">
        <v>2238</v>
      </c>
      <c r="M173" s="51">
        <v>1</v>
      </c>
      <c r="N173" s="55"/>
      <c r="O173" s="56">
        <f t="shared" si="11"/>
        <v>1</v>
      </c>
      <c r="P173" s="57">
        <f t="shared" si="12"/>
        <v>6</v>
      </c>
      <c r="Q173" s="57">
        <f t="shared" si="13"/>
        <v>6</v>
      </c>
      <c r="R173" s="57">
        <f t="shared" si="14"/>
        <v>6</v>
      </c>
      <c r="S173" s="44" t="s">
        <v>1947</v>
      </c>
      <c r="T173" s="44"/>
    </row>
    <row r="174" spans="1:20" s="35" customFormat="1" ht="101.25" x14ac:dyDescent="0.2">
      <c r="A174" s="45">
        <v>152</v>
      </c>
      <c r="B174" s="46" t="s">
        <v>808</v>
      </c>
      <c r="C174" s="48" t="s">
        <v>2239</v>
      </c>
      <c r="D174" s="48" t="s">
        <v>810</v>
      </c>
      <c r="E174" s="49" t="s">
        <v>790</v>
      </c>
      <c r="F174" s="49" t="s">
        <v>791</v>
      </c>
      <c r="G174" s="46" t="s">
        <v>41</v>
      </c>
      <c r="H174" s="51">
        <v>3</v>
      </c>
      <c r="I174" s="52">
        <v>42460</v>
      </c>
      <c r="J174" s="52">
        <v>42735</v>
      </c>
      <c r="K174" s="54">
        <f t="shared" si="10"/>
        <v>39.285714285714285</v>
      </c>
      <c r="L174" s="55" t="s">
        <v>2106</v>
      </c>
      <c r="M174" s="51">
        <v>3</v>
      </c>
      <c r="N174" s="55"/>
      <c r="O174" s="56">
        <f t="shared" si="11"/>
        <v>1</v>
      </c>
      <c r="P174" s="57">
        <f t="shared" si="12"/>
        <v>39.285714285714285</v>
      </c>
      <c r="Q174" s="57">
        <f t="shared" si="13"/>
        <v>39.285714285714285</v>
      </c>
      <c r="R174" s="57">
        <f t="shared" si="14"/>
        <v>39.285714285714285</v>
      </c>
      <c r="S174" s="44" t="s">
        <v>1947</v>
      </c>
      <c r="T174" s="44"/>
    </row>
    <row r="175" spans="1:20" s="35" customFormat="1" ht="67.5" x14ac:dyDescent="0.2">
      <c r="A175" s="45">
        <v>153</v>
      </c>
      <c r="B175" s="46" t="s">
        <v>800</v>
      </c>
      <c r="C175" s="48" t="s">
        <v>2240</v>
      </c>
      <c r="D175" s="48" t="s">
        <v>813</v>
      </c>
      <c r="E175" s="49" t="s">
        <v>814</v>
      </c>
      <c r="F175" s="49" t="s">
        <v>815</v>
      </c>
      <c r="G175" s="46" t="s">
        <v>41</v>
      </c>
      <c r="H175" s="51">
        <v>2</v>
      </c>
      <c r="I175" s="52">
        <v>42460</v>
      </c>
      <c r="J175" s="52">
        <v>42735</v>
      </c>
      <c r="K175" s="54">
        <f t="shared" si="10"/>
        <v>39.285714285714285</v>
      </c>
      <c r="L175" s="55" t="s">
        <v>2238</v>
      </c>
      <c r="M175" s="51">
        <v>2</v>
      </c>
      <c r="N175" s="55"/>
      <c r="O175" s="56">
        <f t="shared" si="11"/>
        <v>1</v>
      </c>
      <c r="P175" s="57">
        <f t="shared" si="12"/>
        <v>39.285714285714285</v>
      </c>
      <c r="Q175" s="57">
        <f t="shared" si="13"/>
        <v>39.285714285714285</v>
      </c>
      <c r="R175" s="57">
        <f t="shared" si="14"/>
        <v>39.285714285714285</v>
      </c>
      <c r="S175" s="44" t="s">
        <v>1947</v>
      </c>
      <c r="T175" s="44"/>
    </row>
    <row r="176" spans="1:20" s="35" customFormat="1" ht="157.5" x14ac:dyDescent="0.2">
      <c r="A176" s="45">
        <v>154</v>
      </c>
      <c r="B176" s="46" t="s">
        <v>800</v>
      </c>
      <c r="C176" s="48" t="s">
        <v>2241</v>
      </c>
      <c r="D176" s="48" t="s">
        <v>818</v>
      </c>
      <c r="E176" s="49" t="s">
        <v>790</v>
      </c>
      <c r="F176" s="49" t="s">
        <v>791</v>
      </c>
      <c r="G176" s="46" t="s">
        <v>41</v>
      </c>
      <c r="H176" s="51">
        <v>2</v>
      </c>
      <c r="I176" s="52">
        <v>42551</v>
      </c>
      <c r="J176" s="52">
        <v>42916</v>
      </c>
      <c r="K176" s="54">
        <f t="shared" si="10"/>
        <v>52.142857142857146</v>
      </c>
      <c r="L176" s="55" t="s">
        <v>1946</v>
      </c>
      <c r="M176" s="51">
        <v>1</v>
      </c>
      <c r="N176" s="57">
        <v>3</v>
      </c>
      <c r="O176" s="56">
        <f t="shared" si="11"/>
        <v>0.5</v>
      </c>
      <c r="P176" s="57">
        <f t="shared" si="12"/>
        <v>26.071428571428573</v>
      </c>
      <c r="Q176" s="57">
        <f t="shared" si="13"/>
        <v>0</v>
      </c>
      <c r="R176" s="57">
        <f t="shared" si="14"/>
        <v>0</v>
      </c>
      <c r="S176" s="44"/>
      <c r="T176" s="44"/>
    </row>
    <row r="177" spans="1:20" s="35" customFormat="1" ht="168.75" x14ac:dyDescent="0.2">
      <c r="A177" s="45">
        <v>155</v>
      </c>
      <c r="B177" s="46" t="s">
        <v>808</v>
      </c>
      <c r="C177" s="48" t="s">
        <v>2242</v>
      </c>
      <c r="D177" s="48" t="s">
        <v>2243</v>
      </c>
      <c r="E177" s="49" t="s">
        <v>790</v>
      </c>
      <c r="F177" s="49" t="s">
        <v>791</v>
      </c>
      <c r="G177" s="46" t="s">
        <v>41</v>
      </c>
      <c r="H177" s="51">
        <v>3</v>
      </c>
      <c r="I177" s="52">
        <v>42460</v>
      </c>
      <c r="J177" s="52">
        <v>42735</v>
      </c>
      <c r="K177" s="54">
        <f t="shared" si="10"/>
        <v>39.285714285714285</v>
      </c>
      <c r="L177" s="55" t="s">
        <v>2106</v>
      </c>
      <c r="M177" s="51">
        <v>3</v>
      </c>
      <c r="N177" s="57"/>
      <c r="O177" s="56">
        <f t="shared" si="11"/>
        <v>1</v>
      </c>
      <c r="P177" s="57">
        <f t="shared" si="12"/>
        <v>39.285714285714285</v>
      </c>
      <c r="Q177" s="57">
        <f t="shared" si="13"/>
        <v>39.285714285714285</v>
      </c>
      <c r="R177" s="57">
        <f t="shared" si="14"/>
        <v>39.285714285714285</v>
      </c>
      <c r="S177" s="44" t="s">
        <v>1947</v>
      </c>
      <c r="T177" s="44"/>
    </row>
    <row r="178" spans="1:20" s="35" customFormat="1" ht="157.5" x14ac:dyDescent="0.2">
      <c r="A178" s="45">
        <v>156</v>
      </c>
      <c r="B178" s="46" t="s">
        <v>808</v>
      </c>
      <c r="C178" s="48" t="s">
        <v>2244</v>
      </c>
      <c r="D178" s="48" t="s">
        <v>824</v>
      </c>
      <c r="E178" s="49" t="s">
        <v>790</v>
      </c>
      <c r="F178" s="49" t="s">
        <v>791</v>
      </c>
      <c r="G178" s="46" t="s">
        <v>41</v>
      </c>
      <c r="H178" s="51">
        <v>3</v>
      </c>
      <c r="I178" s="52">
        <v>42460</v>
      </c>
      <c r="J178" s="52">
        <v>42735</v>
      </c>
      <c r="K178" s="54">
        <f t="shared" si="10"/>
        <v>39.285714285714285</v>
      </c>
      <c r="L178" s="55" t="s">
        <v>2106</v>
      </c>
      <c r="M178" s="51">
        <v>3</v>
      </c>
      <c r="N178" s="57"/>
      <c r="O178" s="56">
        <f t="shared" si="11"/>
        <v>1</v>
      </c>
      <c r="P178" s="57">
        <f t="shared" si="12"/>
        <v>39.285714285714285</v>
      </c>
      <c r="Q178" s="57">
        <f t="shared" si="13"/>
        <v>39.285714285714285</v>
      </c>
      <c r="R178" s="57">
        <f t="shared" si="14"/>
        <v>39.285714285714285</v>
      </c>
      <c r="S178" s="44" t="s">
        <v>1947</v>
      </c>
      <c r="T178" s="44"/>
    </row>
    <row r="179" spans="1:20" s="35" customFormat="1" ht="56.25" x14ac:dyDescent="0.2">
      <c r="A179" s="45">
        <v>157</v>
      </c>
      <c r="B179" s="46" t="s">
        <v>808</v>
      </c>
      <c r="C179" s="48" t="s">
        <v>826</v>
      </c>
      <c r="D179" s="48" t="s">
        <v>827</v>
      </c>
      <c r="E179" s="49" t="s">
        <v>790</v>
      </c>
      <c r="F179" s="49" t="s">
        <v>791</v>
      </c>
      <c r="G179" s="46" t="s">
        <v>41</v>
      </c>
      <c r="H179" s="51">
        <v>3</v>
      </c>
      <c r="I179" s="52">
        <v>42460</v>
      </c>
      <c r="J179" s="52">
        <v>42735</v>
      </c>
      <c r="K179" s="54">
        <f t="shared" si="10"/>
        <v>39.285714285714285</v>
      </c>
      <c r="L179" s="55" t="s">
        <v>2106</v>
      </c>
      <c r="M179" s="51">
        <v>3</v>
      </c>
      <c r="N179" s="57"/>
      <c r="O179" s="56">
        <f t="shared" si="11"/>
        <v>1</v>
      </c>
      <c r="P179" s="57">
        <f t="shared" si="12"/>
        <v>39.285714285714285</v>
      </c>
      <c r="Q179" s="57">
        <f t="shared" si="13"/>
        <v>39.285714285714285</v>
      </c>
      <c r="R179" s="57">
        <f t="shared" si="14"/>
        <v>39.285714285714285</v>
      </c>
      <c r="S179" s="44" t="s">
        <v>1947</v>
      </c>
      <c r="T179" s="44"/>
    </row>
    <row r="180" spans="1:20" s="35" customFormat="1" ht="101.25" x14ac:dyDescent="0.2">
      <c r="A180" s="45">
        <v>158</v>
      </c>
      <c r="B180" s="46" t="s">
        <v>829</v>
      </c>
      <c r="C180" s="48" t="s">
        <v>2245</v>
      </c>
      <c r="D180" s="48" t="s">
        <v>2246</v>
      </c>
      <c r="E180" s="48" t="s">
        <v>832</v>
      </c>
      <c r="F180" s="48" t="s">
        <v>833</v>
      </c>
      <c r="G180" s="46" t="s">
        <v>189</v>
      </c>
      <c r="H180" s="51">
        <v>1</v>
      </c>
      <c r="I180" s="52">
        <v>42460</v>
      </c>
      <c r="J180" s="52">
        <v>42490</v>
      </c>
      <c r="K180" s="54">
        <f t="shared" si="10"/>
        <v>4.2857142857142856</v>
      </c>
      <c r="L180" s="55" t="s">
        <v>2238</v>
      </c>
      <c r="M180" s="51">
        <v>1</v>
      </c>
      <c r="N180" s="55"/>
      <c r="O180" s="56">
        <f t="shared" si="11"/>
        <v>1</v>
      </c>
      <c r="P180" s="57">
        <f t="shared" si="12"/>
        <v>4.2857142857142856</v>
      </c>
      <c r="Q180" s="57">
        <f t="shared" si="13"/>
        <v>4.2857142857142856</v>
      </c>
      <c r="R180" s="57">
        <f t="shared" si="14"/>
        <v>4.2857142857142856</v>
      </c>
      <c r="S180" s="44" t="s">
        <v>1947</v>
      </c>
      <c r="T180" s="44"/>
    </row>
    <row r="181" spans="1:20" s="35" customFormat="1" ht="90" x14ac:dyDescent="0.2">
      <c r="A181" s="45">
        <v>159</v>
      </c>
      <c r="B181" s="46" t="s">
        <v>808</v>
      </c>
      <c r="C181" s="48" t="s">
        <v>2247</v>
      </c>
      <c r="D181" s="48" t="s">
        <v>836</v>
      </c>
      <c r="E181" s="48" t="s">
        <v>837</v>
      </c>
      <c r="F181" s="48" t="s">
        <v>838</v>
      </c>
      <c r="G181" s="46" t="s">
        <v>839</v>
      </c>
      <c r="H181" s="51">
        <v>3</v>
      </c>
      <c r="I181" s="52">
        <v>42459</v>
      </c>
      <c r="J181" s="52">
        <v>42735</v>
      </c>
      <c r="K181" s="54">
        <f t="shared" si="10"/>
        <v>39.428571428571431</v>
      </c>
      <c r="L181" s="55" t="s">
        <v>2162</v>
      </c>
      <c r="M181" s="51">
        <v>1</v>
      </c>
      <c r="N181" s="55"/>
      <c r="O181" s="56">
        <f t="shared" si="11"/>
        <v>0.33333333333333331</v>
      </c>
      <c r="P181" s="57">
        <f t="shared" si="12"/>
        <v>13.142857142857142</v>
      </c>
      <c r="Q181" s="57">
        <f t="shared" si="13"/>
        <v>13.142857142857142</v>
      </c>
      <c r="R181" s="57">
        <f t="shared" si="14"/>
        <v>39.428571428571431</v>
      </c>
      <c r="S181" s="44"/>
      <c r="T181" s="44"/>
    </row>
    <row r="182" spans="1:20" s="35" customFormat="1" ht="45" x14ac:dyDescent="0.2">
      <c r="A182" s="45"/>
      <c r="B182" s="46" t="s">
        <v>808</v>
      </c>
      <c r="C182" s="48" t="s">
        <v>2248</v>
      </c>
      <c r="D182" s="48" t="s">
        <v>836</v>
      </c>
      <c r="E182" s="48" t="s">
        <v>842</v>
      </c>
      <c r="F182" s="48" t="s">
        <v>843</v>
      </c>
      <c r="G182" s="46" t="s">
        <v>72</v>
      </c>
      <c r="H182" s="51">
        <v>1</v>
      </c>
      <c r="I182" s="52">
        <v>42459</v>
      </c>
      <c r="J182" s="52">
        <v>42551</v>
      </c>
      <c r="K182" s="54">
        <f t="shared" si="10"/>
        <v>13.142857142857142</v>
      </c>
      <c r="L182" s="55" t="s">
        <v>2162</v>
      </c>
      <c r="M182" s="51">
        <v>1</v>
      </c>
      <c r="N182" s="55"/>
      <c r="O182" s="56">
        <f t="shared" si="11"/>
        <v>1</v>
      </c>
      <c r="P182" s="57">
        <f t="shared" si="12"/>
        <v>13.142857142857142</v>
      </c>
      <c r="Q182" s="57">
        <f t="shared" si="13"/>
        <v>13.142857142857142</v>
      </c>
      <c r="R182" s="57">
        <f t="shared" si="14"/>
        <v>13.142857142857142</v>
      </c>
      <c r="S182" s="44" t="s">
        <v>1947</v>
      </c>
      <c r="T182" s="44"/>
    </row>
    <row r="183" spans="1:20" s="35" customFormat="1" ht="90" x14ac:dyDescent="0.2">
      <c r="A183" s="45">
        <v>160</v>
      </c>
      <c r="B183" s="46" t="s">
        <v>845</v>
      </c>
      <c r="C183" s="48" t="s">
        <v>2249</v>
      </c>
      <c r="D183" s="48" t="s">
        <v>847</v>
      </c>
      <c r="E183" s="48" t="s">
        <v>848</v>
      </c>
      <c r="F183" s="48" t="s">
        <v>2250</v>
      </c>
      <c r="G183" s="46" t="s">
        <v>850</v>
      </c>
      <c r="H183" s="51">
        <v>1</v>
      </c>
      <c r="I183" s="52">
        <v>42460</v>
      </c>
      <c r="J183" s="52">
        <v>42551</v>
      </c>
      <c r="K183" s="54">
        <f t="shared" si="10"/>
        <v>13</v>
      </c>
      <c r="L183" s="55" t="s">
        <v>2251</v>
      </c>
      <c r="M183" s="51">
        <v>1</v>
      </c>
      <c r="N183" s="55"/>
      <c r="O183" s="56">
        <f t="shared" si="11"/>
        <v>1</v>
      </c>
      <c r="P183" s="57">
        <f t="shared" si="12"/>
        <v>13</v>
      </c>
      <c r="Q183" s="57">
        <f t="shared" si="13"/>
        <v>13</v>
      </c>
      <c r="R183" s="57">
        <f t="shared" si="14"/>
        <v>13</v>
      </c>
      <c r="S183" s="44" t="s">
        <v>1947</v>
      </c>
      <c r="T183" s="44"/>
    </row>
    <row r="184" spans="1:20" s="35" customFormat="1" ht="90" x14ac:dyDescent="0.2">
      <c r="A184" s="45"/>
      <c r="B184" s="46" t="s">
        <v>845</v>
      </c>
      <c r="C184" s="48" t="s">
        <v>2252</v>
      </c>
      <c r="D184" s="48" t="s">
        <v>847</v>
      </c>
      <c r="E184" s="48" t="s">
        <v>848</v>
      </c>
      <c r="F184" s="48" t="s">
        <v>2253</v>
      </c>
      <c r="G184" s="46" t="s">
        <v>854</v>
      </c>
      <c r="H184" s="51">
        <v>3</v>
      </c>
      <c r="I184" s="52">
        <v>42551</v>
      </c>
      <c r="J184" s="52">
        <v>42916</v>
      </c>
      <c r="K184" s="54">
        <f t="shared" si="10"/>
        <v>52.142857142857146</v>
      </c>
      <c r="L184" s="55" t="s">
        <v>2251</v>
      </c>
      <c r="M184" s="51">
        <v>1</v>
      </c>
      <c r="N184" s="48" t="s">
        <v>2254</v>
      </c>
      <c r="O184" s="56">
        <f t="shared" si="11"/>
        <v>0.33333333333333331</v>
      </c>
      <c r="P184" s="57">
        <f t="shared" si="12"/>
        <v>17.38095238095238</v>
      </c>
      <c r="Q184" s="57">
        <f t="shared" si="13"/>
        <v>0</v>
      </c>
      <c r="R184" s="57">
        <f t="shared" si="14"/>
        <v>0</v>
      </c>
      <c r="S184" s="44"/>
      <c r="T184" s="44"/>
    </row>
    <row r="185" spans="1:20" s="35" customFormat="1" ht="78.75" x14ac:dyDescent="0.2">
      <c r="A185" s="45">
        <v>161</v>
      </c>
      <c r="B185" s="46" t="s">
        <v>856</v>
      </c>
      <c r="C185" s="74" t="s">
        <v>2255</v>
      </c>
      <c r="D185" s="48" t="s">
        <v>858</v>
      </c>
      <c r="E185" s="48" t="s">
        <v>2256</v>
      </c>
      <c r="F185" s="48" t="s">
        <v>860</v>
      </c>
      <c r="G185" s="51" t="s">
        <v>189</v>
      </c>
      <c r="H185" s="51">
        <v>3</v>
      </c>
      <c r="I185" s="52">
        <v>42430</v>
      </c>
      <c r="J185" s="52">
        <v>42735</v>
      </c>
      <c r="K185" s="54">
        <f t="shared" si="10"/>
        <v>43.571428571428569</v>
      </c>
      <c r="L185" s="55" t="s">
        <v>2257</v>
      </c>
      <c r="M185" s="51">
        <v>3</v>
      </c>
      <c r="N185" s="55"/>
      <c r="O185" s="56">
        <f t="shared" si="11"/>
        <v>1</v>
      </c>
      <c r="P185" s="57">
        <f t="shared" si="12"/>
        <v>43.571428571428569</v>
      </c>
      <c r="Q185" s="57">
        <f t="shared" si="13"/>
        <v>43.571428571428569</v>
      </c>
      <c r="R185" s="57">
        <f t="shared" si="14"/>
        <v>43.571428571428569</v>
      </c>
      <c r="S185" s="44" t="s">
        <v>1947</v>
      </c>
      <c r="T185" s="44"/>
    </row>
    <row r="186" spans="1:20" s="35" customFormat="1" ht="146.25" x14ac:dyDescent="0.2">
      <c r="A186" s="45">
        <v>162</v>
      </c>
      <c r="B186" s="46" t="s">
        <v>856</v>
      </c>
      <c r="C186" s="48" t="s">
        <v>2258</v>
      </c>
      <c r="D186" s="48" t="s">
        <v>863</v>
      </c>
      <c r="E186" s="48" t="s">
        <v>2256</v>
      </c>
      <c r="F186" s="48" t="s">
        <v>860</v>
      </c>
      <c r="G186" s="51" t="s">
        <v>189</v>
      </c>
      <c r="H186" s="51">
        <v>3</v>
      </c>
      <c r="I186" s="52">
        <v>42430</v>
      </c>
      <c r="J186" s="52">
        <v>42735</v>
      </c>
      <c r="K186" s="54">
        <f t="shared" si="10"/>
        <v>43.571428571428569</v>
      </c>
      <c r="L186" s="55" t="s">
        <v>2259</v>
      </c>
      <c r="M186" s="51">
        <v>3</v>
      </c>
      <c r="N186" s="55"/>
      <c r="O186" s="56">
        <f t="shared" si="11"/>
        <v>1</v>
      </c>
      <c r="P186" s="57">
        <f t="shared" si="12"/>
        <v>43.571428571428569</v>
      </c>
      <c r="Q186" s="57">
        <f t="shared" si="13"/>
        <v>43.571428571428569</v>
      </c>
      <c r="R186" s="57">
        <f t="shared" si="14"/>
        <v>43.571428571428569</v>
      </c>
      <c r="S186" s="44" t="s">
        <v>1947</v>
      </c>
      <c r="T186" s="44"/>
    </row>
    <row r="187" spans="1:20" s="35" customFormat="1" ht="101.25" x14ac:dyDescent="0.2">
      <c r="A187" s="45">
        <v>163</v>
      </c>
      <c r="B187" s="46" t="s">
        <v>227</v>
      </c>
      <c r="C187" s="48" t="s">
        <v>2260</v>
      </c>
      <c r="D187" s="48" t="s">
        <v>866</v>
      </c>
      <c r="E187" s="48" t="s">
        <v>2261</v>
      </c>
      <c r="F187" s="46" t="s">
        <v>2262</v>
      </c>
      <c r="G187" s="51" t="s">
        <v>189</v>
      </c>
      <c r="H187" s="51">
        <v>10</v>
      </c>
      <c r="I187" s="52">
        <v>42551</v>
      </c>
      <c r="J187" s="52">
        <v>42916</v>
      </c>
      <c r="K187" s="54">
        <f t="shared" si="10"/>
        <v>52.142857142857146</v>
      </c>
      <c r="L187" s="55" t="s">
        <v>1946</v>
      </c>
      <c r="M187" s="51">
        <v>4</v>
      </c>
      <c r="N187" s="55">
        <v>2</v>
      </c>
      <c r="O187" s="56">
        <f t="shared" si="11"/>
        <v>0.4</v>
      </c>
      <c r="P187" s="57">
        <f t="shared" si="12"/>
        <v>20.857142857142861</v>
      </c>
      <c r="Q187" s="57">
        <f t="shared" si="13"/>
        <v>0</v>
      </c>
      <c r="R187" s="57">
        <f t="shared" si="14"/>
        <v>0</v>
      </c>
      <c r="S187" s="44"/>
      <c r="T187" s="44"/>
    </row>
    <row r="188" spans="1:20" s="35" customFormat="1" ht="168.75" x14ac:dyDescent="0.2">
      <c r="A188" s="45">
        <v>164</v>
      </c>
      <c r="B188" s="46" t="s">
        <v>845</v>
      </c>
      <c r="C188" s="49" t="s">
        <v>2263</v>
      </c>
      <c r="D188" s="48" t="s">
        <v>870</v>
      </c>
      <c r="E188" s="48" t="s">
        <v>871</v>
      </c>
      <c r="F188" s="46" t="s">
        <v>872</v>
      </c>
      <c r="G188" s="46" t="s">
        <v>189</v>
      </c>
      <c r="H188" s="51">
        <v>3</v>
      </c>
      <c r="I188" s="52">
        <v>42460</v>
      </c>
      <c r="J188" s="52">
        <v>42643</v>
      </c>
      <c r="K188" s="54">
        <f t="shared" si="10"/>
        <v>26.142857142857142</v>
      </c>
      <c r="L188" s="55" t="s">
        <v>2238</v>
      </c>
      <c r="M188" s="51">
        <v>3</v>
      </c>
      <c r="N188" s="55"/>
      <c r="O188" s="56">
        <f t="shared" si="11"/>
        <v>1</v>
      </c>
      <c r="P188" s="57">
        <f t="shared" si="12"/>
        <v>26.142857142857142</v>
      </c>
      <c r="Q188" s="57">
        <f t="shared" si="13"/>
        <v>26.142857142857142</v>
      </c>
      <c r="R188" s="57">
        <f t="shared" si="14"/>
        <v>26.142857142857142</v>
      </c>
      <c r="S188" s="44" t="s">
        <v>1947</v>
      </c>
      <c r="T188" s="44"/>
    </row>
    <row r="189" spans="1:20" s="35" customFormat="1" ht="123.75" x14ac:dyDescent="0.2">
      <c r="A189" s="45">
        <v>165</v>
      </c>
      <c r="B189" s="46" t="s">
        <v>845</v>
      </c>
      <c r="C189" s="49" t="s">
        <v>2264</v>
      </c>
      <c r="D189" s="48" t="s">
        <v>875</v>
      </c>
      <c r="E189" s="48" t="s">
        <v>2265</v>
      </c>
      <c r="F189" s="46" t="s">
        <v>877</v>
      </c>
      <c r="G189" s="46" t="s">
        <v>878</v>
      </c>
      <c r="H189" s="51">
        <v>1</v>
      </c>
      <c r="I189" s="52">
        <v>42428</v>
      </c>
      <c r="J189" s="52">
        <v>42459</v>
      </c>
      <c r="K189" s="54">
        <f t="shared" si="10"/>
        <v>4.4285714285714288</v>
      </c>
      <c r="L189" s="55" t="s">
        <v>2266</v>
      </c>
      <c r="M189" s="51">
        <v>1</v>
      </c>
      <c r="N189" s="55"/>
      <c r="O189" s="56">
        <f t="shared" si="11"/>
        <v>1</v>
      </c>
      <c r="P189" s="57">
        <f t="shared" si="12"/>
        <v>4.4285714285714288</v>
      </c>
      <c r="Q189" s="57">
        <f t="shared" si="13"/>
        <v>4.4285714285714288</v>
      </c>
      <c r="R189" s="57">
        <f t="shared" si="14"/>
        <v>4.4285714285714288</v>
      </c>
      <c r="S189" s="44" t="s">
        <v>1947</v>
      </c>
      <c r="T189" s="44"/>
    </row>
    <row r="190" spans="1:20" s="35" customFormat="1" ht="90" x14ac:dyDescent="0.2">
      <c r="A190" s="45">
        <v>166</v>
      </c>
      <c r="B190" s="46" t="s">
        <v>845</v>
      </c>
      <c r="C190" s="49" t="s">
        <v>2267</v>
      </c>
      <c r="D190" s="48" t="s">
        <v>881</v>
      </c>
      <c r="E190" s="48" t="s">
        <v>2268</v>
      </c>
      <c r="F190" s="46" t="s">
        <v>877</v>
      </c>
      <c r="G190" s="46" t="s">
        <v>878</v>
      </c>
      <c r="H190" s="51">
        <v>1</v>
      </c>
      <c r="I190" s="52">
        <v>42428</v>
      </c>
      <c r="J190" s="52">
        <v>42459</v>
      </c>
      <c r="K190" s="54">
        <f t="shared" si="10"/>
        <v>4.4285714285714288</v>
      </c>
      <c r="L190" s="55" t="s">
        <v>2238</v>
      </c>
      <c r="M190" s="51">
        <v>1</v>
      </c>
      <c r="N190" s="55"/>
      <c r="O190" s="56">
        <f t="shared" si="11"/>
        <v>1</v>
      </c>
      <c r="P190" s="57">
        <f t="shared" si="12"/>
        <v>4.4285714285714288</v>
      </c>
      <c r="Q190" s="57">
        <f t="shared" si="13"/>
        <v>4.4285714285714288</v>
      </c>
      <c r="R190" s="57">
        <f t="shared" si="14"/>
        <v>4.4285714285714288</v>
      </c>
      <c r="S190" s="44" t="s">
        <v>1947</v>
      </c>
      <c r="T190" s="44"/>
    </row>
    <row r="191" spans="1:20" s="35" customFormat="1" ht="123.75" x14ac:dyDescent="0.2">
      <c r="A191" s="45">
        <v>167</v>
      </c>
      <c r="B191" s="46" t="s">
        <v>845</v>
      </c>
      <c r="C191" s="49" t="s">
        <v>2269</v>
      </c>
      <c r="D191" s="48" t="s">
        <v>885</v>
      </c>
      <c r="E191" s="48" t="s">
        <v>2268</v>
      </c>
      <c r="F191" s="46" t="s">
        <v>877</v>
      </c>
      <c r="G191" s="46" t="s">
        <v>878</v>
      </c>
      <c r="H191" s="51">
        <v>1</v>
      </c>
      <c r="I191" s="52">
        <v>42428</v>
      </c>
      <c r="J191" s="52">
        <v>42459</v>
      </c>
      <c r="K191" s="54">
        <f t="shared" si="10"/>
        <v>4.4285714285714288</v>
      </c>
      <c r="L191" s="55" t="s">
        <v>2238</v>
      </c>
      <c r="M191" s="51">
        <v>1</v>
      </c>
      <c r="N191" s="55"/>
      <c r="O191" s="56">
        <f t="shared" si="11"/>
        <v>1</v>
      </c>
      <c r="P191" s="57">
        <f t="shared" si="12"/>
        <v>4.4285714285714288</v>
      </c>
      <c r="Q191" s="57">
        <f t="shared" si="13"/>
        <v>4.4285714285714288</v>
      </c>
      <c r="R191" s="57">
        <f t="shared" si="14"/>
        <v>4.4285714285714288</v>
      </c>
      <c r="S191" s="44" t="s">
        <v>1947</v>
      </c>
      <c r="T191" s="44"/>
    </row>
    <row r="192" spans="1:20" s="35" customFormat="1" ht="146.25" x14ac:dyDescent="0.2">
      <c r="A192" s="45">
        <v>168</v>
      </c>
      <c r="B192" s="46" t="s">
        <v>845</v>
      </c>
      <c r="C192" s="48" t="s">
        <v>2270</v>
      </c>
      <c r="D192" s="48" t="s">
        <v>2271</v>
      </c>
      <c r="E192" s="48" t="s">
        <v>2272</v>
      </c>
      <c r="F192" s="48" t="s">
        <v>2273</v>
      </c>
      <c r="G192" s="46" t="s">
        <v>2274</v>
      </c>
      <c r="H192" s="51">
        <v>1</v>
      </c>
      <c r="I192" s="52">
        <v>42460</v>
      </c>
      <c r="J192" s="52">
        <v>42735</v>
      </c>
      <c r="K192" s="54">
        <f t="shared" si="10"/>
        <v>39.285714285714285</v>
      </c>
      <c r="L192" s="55" t="s">
        <v>2238</v>
      </c>
      <c r="M192" s="51">
        <v>1</v>
      </c>
      <c r="N192" s="55"/>
      <c r="O192" s="56">
        <f t="shared" si="11"/>
        <v>1</v>
      </c>
      <c r="P192" s="57">
        <f t="shared" si="12"/>
        <v>39.285714285714285</v>
      </c>
      <c r="Q192" s="57">
        <f t="shared" si="13"/>
        <v>39.285714285714285</v>
      </c>
      <c r="R192" s="57">
        <f t="shared" si="14"/>
        <v>39.285714285714285</v>
      </c>
      <c r="S192" s="44" t="s">
        <v>1947</v>
      </c>
      <c r="T192" s="44"/>
    </row>
    <row r="193" spans="1:20" s="35" customFormat="1" ht="67.5" x14ac:dyDescent="0.2">
      <c r="A193" s="45"/>
      <c r="B193" s="46" t="s">
        <v>845</v>
      </c>
      <c r="C193" s="48" t="s">
        <v>893</v>
      </c>
      <c r="D193" s="48" t="s">
        <v>2271</v>
      </c>
      <c r="E193" s="48" t="s">
        <v>2272</v>
      </c>
      <c r="F193" s="48" t="s">
        <v>894</v>
      </c>
      <c r="G193" s="46" t="s">
        <v>895</v>
      </c>
      <c r="H193" s="51">
        <v>1</v>
      </c>
      <c r="I193" s="52">
        <v>42460</v>
      </c>
      <c r="J193" s="52">
        <v>42490</v>
      </c>
      <c r="K193" s="54">
        <f t="shared" si="10"/>
        <v>4.2857142857142856</v>
      </c>
      <c r="L193" s="55" t="s">
        <v>2238</v>
      </c>
      <c r="M193" s="51">
        <v>1</v>
      </c>
      <c r="N193" s="55"/>
      <c r="O193" s="56">
        <f t="shared" si="11"/>
        <v>1</v>
      </c>
      <c r="P193" s="57">
        <f t="shared" si="12"/>
        <v>4.2857142857142856</v>
      </c>
      <c r="Q193" s="57">
        <f t="shared" si="13"/>
        <v>4.2857142857142856</v>
      </c>
      <c r="R193" s="57">
        <f t="shared" si="14"/>
        <v>4.2857142857142856</v>
      </c>
      <c r="S193" s="44" t="s">
        <v>1947</v>
      </c>
      <c r="T193" s="44"/>
    </row>
    <row r="194" spans="1:20" s="35" customFormat="1" ht="67.5" x14ac:dyDescent="0.2">
      <c r="A194" s="45"/>
      <c r="B194" s="46" t="s">
        <v>845</v>
      </c>
      <c r="C194" s="48" t="s">
        <v>897</v>
      </c>
      <c r="D194" s="48" t="s">
        <v>2271</v>
      </c>
      <c r="E194" s="48" t="s">
        <v>2272</v>
      </c>
      <c r="F194" s="48" t="s">
        <v>898</v>
      </c>
      <c r="G194" s="46" t="s">
        <v>656</v>
      </c>
      <c r="H194" s="51">
        <v>1</v>
      </c>
      <c r="I194" s="52">
        <v>42460</v>
      </c>
      <c r="J194" s="52">
        <v>42490</v>
      </c>
      <c r="K194" s="54">
        <f t="shared" si="10"/>
        <v>4.2857142857142856</v>
      </c>
      <c r="L194" s="55" t="s">
        <v>2238</v>
      </c>
      <c r="M194" s="51">
        <v>1</v>
      </c>
      <c r="N194" s="55"/>
      <c r="O194" s="56">
        <f t="shared" si="11"/>
        <v>1</v>
      </c>
      <c r="P194" s="57">
        <f t="shared" si="12"/>
        <v>4.2857142857142856</v>
      </c>
      <c r="Q194" s="57">
        <f t="shared" si="13"/>
        <v>4.2857142857142856</v>
      </c>
      <c r="R194" s="57">
        <f t="shared" si="14"/>
        <v>4.2857142857142856</v>
      </c>
      <c r="S194" s="44" t="s">
        <v>1947</v>
      </c>
      <c r="T194" s="44"/>
    </row>
    <row r="195" spans="1:20" s="35" customFormat="1" ht="146.25" x14ac:dyDescent="0.2">
      <c r="A195" s="45">
        <v>169</v>
      </c>
      <c r="B195" s="46" t="s">
        <v>900</v>
      </c>
      <c r="C195" s="48" t="s">
        <v>2275</v>
      </c>
      <c r="D195" s="48" t="s">
        <v>881</v>
      </c>
      <c r="E195" s="48" t="s">
        <v>902</v>
      </c>
      <c r="F195" s="49" t="s">
        <v>903</v>
      </c>
      <c r="G195" s="50" t="s">
        <v>189</v>
      </c>
      <c r="H195" s="51">
        <v>1</v>
      </c>
      <c r="I195" s="52">
        <v>42460</v>
      </c>
      <c r="J195" s="52">
        <v>42490</v>
      </c>
      <c r="K195" s="54">
        <f t="shared" si="10"/>
        <v>4.2857142857142856</v>
      </c>
      <c r="L195" s="55" t="s">
        <v>2238</v>
      </c>
      <c r="M195" s="51">
        <v>1</v>
      </c>
      <c r="N195" s="55"/>
      <c r="O195" s="56">
        <f t="shared" si="11"/>
        <v>1</v>
      </c>
      <c r="P195" s="57">
        <f t="shared" si="12"/>
        <v>4.2857142857142856</v>
      </c>
      <c r="Q195" s="57">
        <f t="shared" si="13"/>
        <v>4.2857142857142856</v>
      </c>
      <c r="R195" s="57">
        <f t="shared" si="14"/>
        <v>4.2857142857142856</v>
      </c>
      <c r="S195" s="44" t="s">
        <v>1947</v>
      </c>
      <c r="T195" s="44"/>
    </row>
    <row r="196" spans="1:20" s="35" customFormat="1" ht="112.5" x14ac:dyDescent="0.2">
      <c r="A196" s="45">
        <v>170</v>
      </c>
      <c r="B196" s="46" t="s">
        <v>845</v>
      </c>
      <c r="C196" s="49" t="s">
        <v>2276</v>
      </c>
      <c r="D196" s="48" t="s">
        <v>906</v>
      </c>
      <c r="E196" s="48" t="s">
        <v>907</v>
      </c>
      <c r="F196" s="48" t="s">
        <v>908</v>
      </c>
      <c r="G196" s="46" t="s">
        <v>909</v>
      </c>
      <c r="H196" s="51">
        <v>1</v>
      </c>
      <c r="I196" s="52">
        <v>42460</v>
      </c>
      <c r="J196" s="52">
        <v>42490</v>
      </c>
      <c r="K196" s="54">
        <f t="shared" si="10"/>
        <v>4.2857142857142856</v>
      </c>
      <c r="L196" s="55" t="s">
        <v>2238</v>
      </c>
      <c r="M196" s="51">
        <v>1</v>
      </c>
      <c r="N196" s="51"/>
      <c r="O196" s="56">
        <f t="shared" si="11"/>
        <v>1</v>
      </c>
      <c r="P196" s="57">
        <f t="shared" si="12"/>
        <v>4.2857142857142856</v>
      </c>
      <c r="Q196" s="57">
        <f t="shared" si="13"/>
        <v>4.2857142857142856</v>
      </c>
      <c r="R196" s="57">
        <f t="shared" si="14"/>
        <v>4.2857142857142856</v>
      </c>
      <c r="S196" s="44" t="s">
        <v>1947</v>
      </c>
      <c r="T196" s="51"/>
    </row>
    <row r="197" spans="1:20" s="35" customFormat="1" ht="112.5" x14ac:dyDescent="0.2">
      <c r="A197" s="45">
        <v>171</v>
      </c>
      <c r="B197" s="46" t="s">
        <v>845</v>
      </c>
      <c r="C197" s="49" t="s">
        <v>2277</v>
      </c>
      <c r="D197" s="48" t="s">
        <v>912</v>
      </c>
      <c r="E197" s="48" t="s">
        <v>913</v>
      </c>
      <c r="F197" s="48" t="s">
        <v>2278</v>
      </c>
      <c r="G197" s="46" t="s">
        <v>1967</v>
      </c>
      <c r="H197" s="51">
        <v>1</v>
      </c>
      <c r="I197" s="52">
        <v>42460</v>
      </c>
      <c r="J197" s="52">
        <v>42490</v>
      </c>
      <c r="K197" s="54">
        <f t="shared" si="10"/>
        <v>4.2857142857142856</v>
      </c>
      <c r="L197" s="55" t="s">
        <v>2238</v>
      </c>
      <c r="M197" s="51">
        <v>1</v>
      </c>
      <c r="N197" s="51"/>
      <c r="O197" s="56">
        <f t="shared" si="11"/>
        <v>1</v>
      </c>
      <c r="P197" s="57">
        <f t="shared" si="12"/>
        <v>4.2857142857142856</v>
      </c>
      <c r="Q197" s="57">
        <f t="shared" si="13"/>
        <v>4.2857142857142856</v>
      </c>
      <c r="R197" s="57">
        <f t="shared" si="14"/>
        <v>4.2857142857142856</v>
      </c>
      <c r="S197" s="44" t="s">
        <v>1947</v>
      </c>
      <c r="T197" s="51"/>
    </row>
    <row r="198" spans="1:20" s="35" customFormat="1" ht="45" x14ac:dyDescent="0.2">
      <c r="A198" s="45"/>
      <c r="B198" s="46" t="s">
        <v>845</v>
      </c>
      <c r="C198" s="49" t="s">
        <v>916</v>
      </c>
      <c r="D198" s="48" t="s">
        <v>912</v>
      </c>
      <c r="E198" s="48" t="s">
        <v>913</v>
      </c>
      <c r="F198" s="48" t="s">
        <v>917</v>
      </c>
      <c r="G198" s="46" t="s">
        <v>2279</v>
      </c>
      <c r="H198" s="51">
        <v>1</v>
      </c>
      <c r="I198" s="52">
        <v>42460</v>
      </c>
      <c r="J198" s="52">
        <v>42490</v>
      </c>
      <c r="K198" s="54">
        <f t="shared" si="10"/>
        <v>4.2857142857142856</v>
      </c>
      <c r="L198" s="55" t="s">
        <v>2238</v>
      </c>
      <c r="M198" s="51">
        <v>1</v>
      </c>
      <c r="N198" s="51"/>
      <c r="O198" s="56">
        <f t="shared" si="11"/>
        <v>1</v>
      </c>
      <c r="P198" s="57">
        <f t="shared" si="12"/>
        <v>4.2857142857142856</v>
      </c>
      <c r="Q198" s="57">
        <f t="shared" si="13"/>
        <v>4.2857142857142856</v>
      </c>
      <c r="R198" s="57">
        <f t="shared" si="14"/>
        <v>4.2857142857142856</v>
      </c>
      <c r="S198" s="44" t="s">
        <v>1947</v>
      </c>
      <c r="T198" s="51"/>
    </row>
    <row r="199" spans="1:20" s="35" customFormat="1" ht="45" x14ac:dyDescent="0.2">
      <c r="A199" s="45"/>
      <c r="B199" s="46" t="s">
        <v>845</v>
      </c>
      <c r="C199" s="49" t="s">
        <v>920</v>
      </c>
      <c r="D199" s="48" t="s">
        <v>912</v>
      </c>
      <c r="E199" s="48" t="s">
        <v>913</v>
      </c>
      <c r="F199" s="48" t="s">
        <v>921</v>
      </c>
      <c r="G199" s="46" t="s">
        <v>2280</v>
      </c>
      <c r="H199" s="51">
        <v>1</v>
      </c>
      <c r="I199" s="52">
        <v>42460</v>
      </c>
      <c r="J199" s="52">
        <v>42490</v>
      </c>
      <c r="K199" s="54">
        <f t="shared" si="10"/>
        <v>4.2857142857142856</v>
      </c>
      <c r="L199" s="55" t="s">
        <v>2238</v>
      </c>
      <c r="M199" s="51">
        <v>1</v>
      </c>
      <c r="N199" s="51"/>
      <c r="O199" s="56">
        <f t="shared" si="11"/>
        <v>1</v>
      </c>
      <c r="P199" s="57">
        <f t="shared" si="12"/>
        <v>4.2857142857142856</v>
      </c>
      <c r="Q199" s="57">
        <f t="shared" si="13"/>
        <v>4.2857142857142856</v>
      </c>
      <c r="R199" s="57">
        <f t="shared" si="14"/>
        <v>4.2857142857142856</v>
      </c>
      <c r="S199" s="44" t="s">
        <v>1947</v>
      </c>
      <c r="T199" s="51"/>
    </row>
    <row r="200" spans="1:20" s="35" customFormat="1" ht="112.5" x14ac:dyDescent="0.2">
      <c r="A200" s="45">
        <v>172</v>
      </c>
      <c r="B200" s="46" t="s">
        <v>900</v>
      </c>
      <c r="C200" s="49" t="s">
        <v>2281</v>
      </c>
      <c r="D200" s="48" t="s">
        <v>925</v>
      </c>
      <c r="E200" s="48" t="str">
        <f>+E197</f>
        <v>Modificar el Manual de Procedimientos Contables.</v>
      </c>
      <c r="F200" s="48" t="s">
        <v>2282</v>
      </c>
      <c r="G200" s="46" t="s">
        <v>927</v>
      </c>
      <c r="H200" s="51">
        <v>1</v>
      </c>
      <c r="I200" s="52">
        <v>42460</v>
      </c>
      <c r="J200" s="52">
        <v>42490</v>
      </c>
      <c r="K200" s="54">
        <f t="shared" si="10"/>
        <v>4.2857142857142856</v>
      </c>
      <c r="L200" s="55" t="s">
        <v>2238</v>
      </c>
      <c r="M200" s="51">
        <v>1</v>
      </c>
      <c r="N200" s="51"/>
      <c r="O200" s="56">
        <f t="shared" si="11"/>
        <v>1</v>
      </c>
      <c r="P200" s="57">
        <f t="shared" si="12"/>
        <v>4.2857142857142856</v>
      </c>
      <c r="Q200" s="57">
        <f t="shared" si="13"/>
        <v>4.2857142857142856</v>
      </c>
      <c r="R200" s="57">
        <f t="shared" si="14"/>
        <v>4.2857142857142856</v>
      </c>
      <c r="S200" s="44" t="s">
        <v>1947</v>
      </c>
      <c r="T200" s="51"/>
    </row>
    <row r="201" spans="1:20" s="35" customFormat="1" ht="90" x14ac:dyDescent="0.2">
      <c r="A201" s="45">
        <v>173</v>
      </c>
      <c r="B201" s="46" t="s">
        <v>845</v>
      </c>
      <c r="C201" s="49" t="s">
        <v>2283</v>
      </c>
      <c r="D201" s="48" t="s">
        <v>930</v>
      </c>
      <c r="E201" s="48" t="s">
        <v>2284</v>
      </c>
      <c r="F201" s="49" t="s">
        <v>2285</v>
      </c>
      <c r="G201" s="51" t="s">
        <v>2286</v>
      </c>
      <c r="H201" s="51">
        <v>1</v>
      </c>
      <c r="I201" s="52">
        <v>42460</v>
      </c>
      <c r="J201" s="52">
        <v>42490</v>
      </c>
      <c r="K201" s="54">
        <f t="shared" si="10"/>
        <v>4.2857142857142856</v>
      </c>
      <c r="L201" s="55" t="s">
        <v>2238</v>
      </c>
      <c r="M201" s="51">
        <v>1</v>
      </c>
      <c r="N201" s="51"/>
      <c r="O201" s="56">
        <f t="shared" si="11"/>
        <v>1</v>
      </c>
      <c r="P201" s="57">
        <f t="shared" si="12"/>
        <v>4.2857142857142856</v>
      </c>
      <c r="Q201" s="57">
        <f t="shared" si="13"/>
        <v>4.2857142857142856</v>
      </c>
      <c r="R201" s="57">
        <f t="shared" si="14"/>
        <v>4.2857142857142856</v>
      </c>
      <c r="S201" s="44" t="s">
        <v>1947</v>
      </c>
      <c r="T201" s="51"/>
    </row>
    <row r="202" spans="1:20" s="35" customFormat="1" ht="33.75" x14ac:dyDescent="0.2">
      <c r="A202" s="45"/>
      <c r="B202" s="46" t="s">
        <v>845</v>
      </c>
      <c r="C202" s="49" t="s">
        <v>935</v>
      </c>
      <c r="D202" s="48" t="s">
        <v>930</v>
      </c>
      <c r="E202" s="48" t="s">
        <v>2284</v>
      </c>
      <c r="F202" s="49" t="s">
        <v>936</v>
      </c>
      <c r="G202" s="51" t="s">
        <v>663</v>
      </c>
      <c r="H202" s="51">
        <v>1</v>
      </c>
      <c r="I202" s="52">
        <v>42460</v>
      </c>
      <c r="J202" s="52">
        <v>42551</v>
      </c>
      <c r="K202" s="54">
        <f t="shared" si="10"/>
        <v>13</v>
      </c>
      <c r="L202" s="55" t="s">
        <v>2238</v>
      </c>
      <c r="M202" s="51">
        <v>1</v>
      </c>
      <c r="N202" s="51"/>
      <c r="O202" s="56">
        <f t="shared" si="11"/>
        <v>1</v>
      </c>
      <c r="P202" s="57">
        <f t="shared" si="12"/>
        <v>13</v>
      </c>
      <c r="Q202" s="57">
        <f t="shared" si="13"/>
        <v>13</v>
      </c>
      <c r="R202" s="57">
        <f t="shared" si="14"/>
        <v>13</v>
      </c>
      <c r="S202" s="44" t="s">
        <v>1947</v>
      </c>
      <c r="T202" s="51"/>
    </row>
    <row r="203" spans="1:20" s="35" customFormat="1" ht="101.25" x14ac:dyDescent="0.2">
      <c r="A203" s="45">
        <v>174</v>
      </c>
      <c r="B203" s="46" t="s">
        <v>845</v>
      </c>
      <c r="C203" s="49" t="s">
        <v>2287</v>
      </c>
      <c r="D203" s="48" t="s">
        <v>939</v>
      </c>
      <c r="E203" s="49" t="s">
        <v>940</v>
      </c>
      <c r="F203" s="49" t="s">
        <v>2288</v>
      </c>
      <c r="G203" s="50" t="s">
        <v>72</v>
      </c>
      <c r="H203" s="55">
        <v>2</v>
      </c>
      <c r="I203" s="52">
        <v>42551</v>
      </c>
      <c r="J203" s="52">
        <v>42794</v>
      </c>
      <c r="K203" s="54">
        <f t="shared" si="10"/>
        <v>34.714285714285715</v>
      </c>
      <c r="L203" s="55" t="s">
        <v>2238</v>
      </c>
      <c r="M203" s="51">
        <v>2</v>
      </c>
      <c r="N203" s="51"/>
      <c r="O203" s="56">
        <f t="shared" si="11"/>
        <v>1</v>
      </c>
      <c r="P203" s="57">
        <f t="shared" si="12"/>
        <v>34.714285714285715</v>
      </c>
      <c r="Q203" s="57">
        <f t="shared" si="13"/>
        <v>0</v>
      </c>
      <c r="R203" s="57">
        <f t="shared" si="14"/>
        <v>0</v>
      </c>
      <c r="S203" s="44" t="s">
        <v>1947</v>
      </c>
      <c r="T203" s="51"/>
    </row>
    <row r="204" spans="1:20" s="35" customFormat="1" ht="123.75" x14ac:dyDescent="0.2">
      <c r="A204" s="45">
        <v>175</v>
      </c>
      <c r="B204" s="46" t="s">
        <v>845</v>
      </c>
      <c r="C204" s="49" t="s">
        <v>2289</v>
      </c>
      <c r="D204" s="48" t="s">
        <v>945</v>
      </c>
      <c r="E204" s="49" t="s">
        <v>946</v>
      </c>
      <c r="F204" s="49" t="s">
        <v>2290</v>
      </c>
      <c r="G204" s="49" t="s">
        <v>2291</v>
      </c>
      <c r="H204" s="51">
        <v>1</v>
      </c>
      <c r="I204" s="52">
        <v>42428</v>
      </c>
      <c r="J204" s="52">
        <v>42460</v>
      </c>
      <c r="K204" s="54">
        <f t="shared" si="10"/>
        <v>4.5714285714285712</v>
      </c>
      <c r="L204" s="55" t="s">
        <v>2238</v>
      </c>
      <c r="M204" s="51">
        <v>1</v>
      </c>
      <c r="N204" s="51"/>
      <c r="O204" s="56">
        <f t="shared" si="11"/>
        <v>1</v>
      </c>
      <c r="P204" s="57">
        <f t="shared" si="12"/>
        <v>4.5714285714285712</v>
      </c>
      <c r="Q204" s="57">
        <f t="shared" si="13"/>
        <v>4.5714285714285712</v>
      </c>
      <c r="R204" s="57">
        <f t="shared" si="14"/>
        <v>4.5714285714285712</v>
      </c>
      <c r="S204" s="44" t="s">
        <v>1947</v>
      </c>
      <c r="T204" s="51"/>
    </row>
    <row r="205" spans="1:20" s="35" customFormat="1" ht="33.75" x14ac:dyDescent="0.2">
      <c r="A205" s="45"/>
      <c r="B205" s="46" t="s">
        <v>845</v>
      </c>
      <c r="C205" s="49" t="s">
        <v>950</v>
      </c>
      <c r="D205" s="48" t="s">
        <v>945</v>
      </c>
      <c r="E205" s="49" t="s">
        <v>946</v>
      </c>
      <c r="F205" s="49" t="s">
        <v>951</v>
      </c>
      <c r="G205" s="66" t="s">
        <v>952</v>
      </c>
      <c r="H205" s="51">
        <v>3</v>
      </c>
      <c r="I205" s="52">
        <v>42551</v>
      </c>
      <c r="J205" s="52">
        <v>42735</v>
      </c>
      <c r="K205" s="54">
        <f t="shared" si="10"/>
        <v>26.285714285714285</v>
      </c>
      <c r="L205" s="55" t="s">
        <v>2238</v>
      </c>
      <c r="M205" s="51">
        <v>3</v>
      </c>
      <c r="N205" s="51"/>
      <c r="O205" s="56">
        <f t="shared" si="11"/>
        <v>1</v>
      </c>
      <c r="P205" s="57">
        <f t="shared" si="12"/>
        <v>26.285714285714285</v>
      </c>
      <c r="Q205" s="57">
        <f t="shared" si="13"/>
        <v>26.285714285714285</v>
      </c>
      <c r="R205" s="57">
        <f t="shared" si="14"/>
        <v>26.285714285714285</v>
      </c>
      <c r="S205" s="44" t="s">
        <v>1947</v>
      </c>
      <c r="T205" s="51"/>
    </row>
    <row r="206" spans="1:20" s="35" customFormat="1" ht="67.5" x14ac:dyDescent="0.2">
      <c r="A206" s="45">
        <v>176</v>
      </c>
      <c r="B206" s="46" t="s">
        <v>954</v>
      </c>
      <c r="C206" s="49" t="s">
        <v>2292</v>
      </c>
      <c r="D206" s="48" t="s">
        <v>956</v>
      </c>
      <c r="E206" s="49" t="s">
        <v>2293</v>
      </c>
      <c r="F206" s="49" t="s">
        <v>958</v>
      </c>
      <c r="G206" s="66" t="s">
        <v>952</v>
      </c>
      <c r="H206" s="51">
        <v>2</v>
      </c>
      <c r="I206" s="52">
        <v>42551</v>
      </c>
      <c r="J206" s="52">
        <v>42916</v>
      </c>
      <c r="K206" s="54">
        <f t="shared" si="10"/>
        <v>52.142857142857146</v>
      </c>
      <c r="L206" s="55" t="s">
        <v>2266</v>
      </c>
      <c r="M206" s="51">
        <v>1</v>
      </c>
      <c r="N206" s="48" t="s">
        <v>2294</v>
      </c>
      <c r="O206" s="56">
        <f t="shared" si="11"/>
        <v>0.5</v>
      </c>
      <c r="P206" s="57">
        <f t="shared" si="12"/>
        <v>26.071428571428573</v>
      </c>
      <c r="Q206" s="57">
        <f t="shared" si="13"/>
        <v>0</v>
      </c>
      <c r="R206" s="57">
        <f t="shared" si="14"/>
        <v>0</v>
      </c>
      <c r="S206" s="51"/>
      <c r="T206" s="51"/>
    </row>
    <row r="207" spans="1:20" s="35" customFormat="1" ht="67.5" x14ac:dyDescent="0.2">
      <c r="A207" s="45">
        <v>177</v>
      </c>
      <c r="B207" s="46" t="s">
        <v>845</v>
      </c>
      <c r="C207" s="49" t="s">
        <v>2295</v>
      </c>
      <c r="D207" s="48" t="s">
        <v>961</v>
      </c>
      <c r="E207" s="48" t="s">
        <v>962</v>
      </c>
      <c r="F207" s="49" t="s">
        <v>963</v>
      </c>
      <c r="G207" s="51" t="s">
        <v>964</v>
      </c>
      <c r="H207" s="51">
        <v>1</v>
      </c>
      <c r="I207" s="52">
        <v>42460</v>
      </c>
      <c r="J207" s="52">
        <v>42490</v>
      </c>
      <c r="K207" s="54">
        <f t="shared" si="10"/>
        <v>4.2857142857142856</v>
      </c>
      <c r="L207" s="55" t="s">
        <v>2238</v>
      </c>
      <c r="M207" s="51">
        <v>1</v>
      </c>
      <c r="N207" s="51"/>
      <c r="O207" s="56">
        <f t="shared" si="11"/>
        <v>1</v>
      </c>
      <c r="P207" s="57">
        <f t="shared" si="12"/>
        <v>4.2857142857142856</v>
      </c>
      <c r="Q207" s="57">
        <f t="shared" si="13"/>
        <v>4.2857142857142856</v>
      </c>
      <c r="R207" s="57">
        <f t="shared" si="14"/>
        <v>4.2857142857142856</v>
      </c>
      <c r="S207" s="44" t="s">
        <v>1947</v>
      </c>
      <c r="T207" s="51"/>
    </row>
    <row r="208" spans="1:20" s="35" customFormat="1" ht="67.5" x14ac:dyDescent="0.2">
      <c r="A208" s="45">
        <v>178</v>
      </c>
      <c r="B208" s="46" t="s">
        <v>845</v>
      </c>
      <c r="C208" s="48" t="s">
        <v>2296</v>
      </c>
      <c r="D208" s="48" t="s">
        <v>967</v>
      </c>
      <c r="E208" s="48" t="s">
        <v>968</v>
      </c>
      <c r="F208" s="48" t="s">
        <v>969</v>
      </c>
      <c r="G208" s="51" t="s">
        <v>970</v>
      </c>
      <c r="H208" s="51">
        <v>1</v>
      </c>
      <c r="I208" s="52">
        <v>42460</v>
      </c>
      <c r="J208" s="52">
        <v>42551</v>
      </c>
      <c r="K208" s="54">
        <f t="shared" si="10"/>
        <v>13</v>
      </c>
      <c r="L208" s="55" t="s">
        <v>2238</v>
      </c>
      <c r="M208" s="51">
        <v>1</v>
      </c>
      <c r="N208" s="51"/>
      <c r="O208" s="56">
        <f t="shared" si="11"/>
        <v>1</v>
      </c>
      <c r="P208" s="57">
        <f t="shared" si="12"/>
        <v>13</v>
      </c>
      <c r="Q208" s="57">
        <f t="shared" si="13"/>
        <v>13</v>
      </c>
      <c r="R208" s="57">
        <f t="shared" si="14"/>
        <v>13</v>
      </c>
      <c r="S208" s="44" t="s">
        <v>1947</v>
      </c>
      <c r="T208" s="51"/>
    </row>
    <row r="209" spans="1:20" s="35" customFormat="1" ht="112.5" x14ac:dyDescent="0.2">
      <c r="A209" s="45">
        <v>179</v>
      </c>
      <c r="B209" s="46" t="s">
        <v>845</v>
      </c>
      <c r="C209" s="48" t="s">
        <v>2297</v>
      </c>
      <c r="D209" s="48" t="s">
        <v>973</v>
      </c>
      <c r="E209" s="49" t="s">
        <v>974</v>
      </c>
      <c r="F209" s="49" t="s">
        <v>975</v>
      </c>
      <c r="G209" s="66" t="s">
        <v>189</v>
      </c>
      <c r="H209" s="51">
        <v>3</v>
      </c>
      <c r="I209" s="52">
        <v>42460</v>
      </c>
      <c r="J209" s="52">
        <v>42643</v>
      </c>
      <c r="K209" s="54">
        <f t="shared" si="10"/>
        <v>26.142857142857142</v>
      </c>
      <c r="L209" s="55" t="s">
        <v>2238</v>
      </c>
      <c r="M209" s="51">
        <v>3</v>
      </c>
      <c r="N209" s="51"/>
      <c r="O209" s="56">
        <f t="shared" si="11"/>
        <v>1</v>
      </c>
      <c r="P209" s="57">
        <f t="shared" si="12"/>
        <v>26.142857142857142</v>
      </c>
      <c r="Q209" s="57">
        <f t="shared" si="13"/>
        <v>26.142857142857142</v>
      </c>
      <c r="R209" s="57">
        <f t="shared" si="14"/>
        <v>26.142857142857142</v>
      </c>
      <c r="S209" s="44" t="s">
        <v>1947</v>
      </c>
      <c r="T209" s="51"/>
    </row>
    <row r="210" spans="1:20" s="35" customFormat="1" ht="90" x14ac:dyDescent="0.2">
      <c r="A210" s="45">
        <v>180</v>
      </c>
      <c r="B210" s="46" t="s">
        <v>845</v>
      </c>
      <c r="C210" s="48" t="s">
        <v>2298</v>
      </c>
      <c r="D210" s="48" t="s">
        <v>978</v>
      </c>
      <c r="E210" s="49" t="s">
        <v>979</v>
      </c>
      <c r="F210" s="49" t="s">
        <v>2299</v>
      </c>
      <c r="G210" s="51" t="s">
        <v>981</v>
      </c>
      <c r="H210" s="51">
        <v>3</v>
      </c>
      <c r="I210" s="52">
        <v>42551</v>
      </c>
      <c r="J210" s="52">
        <v>42735</v>
      </c>
      <c r="K210" s="54">
        <f t="shared" si="10"/>
        <v>26.285714285714285</v>
      </c>
      <c r="L210" s="55" t="s">
        <v>2238</v>
      </c>
      <c r="M210" s="51">
        <v>3</v>
      </c>
      <c r="N210" s="51"/>
      <c r="O210" s="56">
        <f t="shared" si="11"/>
        <v>1</v>
      </c>
      <c r="P210" s="57">
        <f t="shared" si="12"/>
        <v>26.285714285714285</v>
      </c>
      <c r="Q210" s="57">
        <f t="shared" si="13"/>
        <v>26.285714285714285</v>
      </c>
      <c r="R210" s="57">
        <f t="shared" si="14"/>
        <v>26.285714285714285</v>
      </c>
      <c r="S210" s="44" t="s">
        <v>1947</v>
      </c>
      <c r="T210" s="51"/>
    </row>
    <row r="211" spans="1:20" s="35" customFormat="1" ht="56.25" x14ac:dyDescent="0.2">
      <c r="A211" s="45"/>
      <c r="B211" s="46" t="s">
        <v>845</v>
      </c>
      <c r="C211" s="48" t="s">
        <v>983</v>
      </c>
      <c r="D211" s="48" t="s">
        <v>978</v>
      </c>
      <c r="E211" s="49" t="s">
        <v>979</v>
      </c>
      <c r="F211" s="49" t="s">
        <v>984</v>
      </c>
      <c r="G211" s="51" t="s">
        <v>2300</v>
      </c>
      <c r="H211" s="51">
        <v>2</v>
      </c>
      <c r="I211" s="52">
        <v>42551</v>
      </c>
      <c r="J211" s="52">
        <v>42735</v>
      </c>
      <c r="K211" s="54">
        <f t="shared" si="10"/>
        <v>26.285714285714285</v>
      </c>
      <c r="L211" s="55" t="s">
        <v>2238</v>
      </c>
      <c r="M211" s="51">
        <v>2</v>
      </c>
      <c r="N211" s="51"/>
      <c r="O211" s="56">
        <f t="shared" si="11"/>
        <v>1</v>
      </c>
      <c r="P211" s="57">
        <f t="shared" si="12"/>
        <v>26.285714285714285</v>
      </c>
      <c r="Q211" s="57">
        <f t="shared" si="13"/>
        <v>26.285714285714285</v>
      </c>
      <c r="R211" s="57">
        <f t="shared" si="14"/>
        <v>26.285714285714285</v>
      </c>
      <c r="S211" s="44" t="s">
        <v>1947</v>
      </c>
      <c r="T211" s="51"/>
    </row>
    <row r="212" spans="1:20" s="35" customFormat="1" ht="56.25" x14ac:dyDescent="0.2">
      <c r="A212" s="45"/>
      <c r="B212" s="46" t="s">
        <v>845</v>
      </c>
      <c r="C212" s="48" t="s">
        <v>986</v>
      </c>
      <c r="D212" s="48" t="s">
        <v>978</v>
      </c>
      <c r="E212" s="49" t="s">
        <v>979</v>
      </c>
      <c r="F212" s="49" t="s">
        <v>987</v>
      </c>
      <c r="G212" s="51" t="s">
        <v>2301</v>
      </c>
      <c r="H212" s="51">
        <v>1</v>
      </c>
      <c r="I212" s="52">
        <v>42490</v>
      </c>
      <c r="J212" s="52">
        <v>42520</v>
      </c>
      <c r="K212" s="54">
        <f t="shared" si="10"/>
        <v>4.2857142857142856</v>
      </c>
      <c r="L212" s="55" t="s">
        <v>2238</v>
      </c>
      <c r="M212" s="51">
        <v>1</v>
      </c>
      <c r="N212" s="51"/>
      <c r="O212" s="56">
        <f t="shared" si="11"/>
        <v>1</v>
      </c>
      <c r="P212" s="57">
        <f t="shared" si="12"/>
        <v>4.2857142857142856</v>
      </c>
      <c r="Q212" s="57">
        <f t="shared" si="13"/>
        <v>4.2857142857142856</v>
      </c>
      <c r="R212" s="57">
        <f t="shared" si="14"/>
        <v>4.2857142857142856</v>
      </c>
      <c r="S212" s="44" t="s">
        <v>1947</v>
      </c>
      <c r="T212" s="51"/>
    </row>
    <row r="213" spans="1:20" s="35" customFormat="1" ht="78.75" x14ac:dyDescent="0.2">
      <c r="A213" s="45">
        <v>181</v>
      </c>
      <c r="B213" s="46" t="s">
        <v>845</v>
      </c>
      <c r="C213" s="48" t="s">
        <v>2302</v>
      </c>
      <c r="D213" s="48" t="s">
        <v>991</v>
      </c>
      <c r="E213" s="49" t="s">
        <v>992</v>
      </c>
      <c r="F213" s="49" t="s">
        <v>2303</v>
      </c>
      <c r="G213" s="66" t="s">
        <v>2304</v>
      </c>
      <c r="H213" s="55">
        <v>1</v>
      </c>
      <c r="I213" s="52">
        <v>42460</v>
      </c>
      <c r="J213" s="52">
        <v>42490</v>
      </c>
      <c r="K213" s="54">
        <f t="shared" si="10"/>
        <v>4.2857142857142856</v>
      </c>
      <c r="L213" s="55" t="s">
        <v>2238</v>
      </c>
      <c r="M213" s="51">
        <v>1</v>
      </c>
      <c r="N213" s="51"/>
      <c r="O213" s="56">
        <f t="shared" si="11"/>
        <v>1</v>
      </c>
      <c r="P213" s="57">
        <f t="shared" si="12"/>
        <v>4.2857142857142856</v>
      </c>
      <c r="Q213" s="57">
        <f t="shared" si="13"/>
        <v>4.2857142857142856</v>
      </c>
      <c r="R213" s="57">
        <f t="shared" si="14"/>
        <v>4.2857142857142856</v>
      </c>
      <c r="S213" s="44" t="s">
        <v>1947</v>
      </c>
      <c r="T213" s="51"/>
    </row>
    <row r="214" spans="1:20" s="35" customFormat="1" ht="168.75" x14ac:dyDescent="0.2">
      <c r="A214" s="45">
        <v>182</v>
      </c>
      <c r="B214" s="46" t="s">
        <v>845</v>
      </c>
      <c r="C214" s="48" t="s">
        <v>2305</v>
      </c>
      <c r="D214" s="48" t="s">
        <v>997</v>
      </c>
      <c r="E214" s="49" t="s">
        <v>998</v>
      </c>
      <c r="F214" s="49" t="s">
        <v>2306</v>
      </c>
      <c r="G214" s="66" t="s">
        <v>1000</v>
      </c>
      <c r="H214" s="51">
        <v>1</v>
      </c>
      <c r="I214" s="52">
        <v>42460</v>
      </c>
      <c r="J214" s="52">
        <v>42490</v>
      </c>
      <c r="K214" s="54">
        <f t="shared" si="10"/>
        <v>4.2857142857142856</v>
      </c>
      <c r="L214" s="55" t="s">
        <v>2238</v>
      </c>
      <c r="M214" s="51">
        <v>1</v>
      </c>
      <c r="N214" s="51"/>
      <c r="O214" s="56">
        <f t="shared" si="11"/>
        <v>1</v>
      </c>
      <c r="P214" s="57">
        <f t="shared" si="12"/>
        <v>4.2857142857142856</v>
      </c>
      <c r="Q214" s="57">
        <f t="shared" si="13"/>
        <v>4.2857142857142856</v>
      </c>
      <c r="R214" s="57">
        <f t="shared" si="14"/>
        <v>4.2857142857142856</v>
      </c>
      <c r="S214" s="44" t="s">
        <v>1947</v>
      </c>
      <c r="T214" s="51"/>
    </row>
    <row r="215" spans="1:20" s="35" customFormat="1" ht="101.25" x14ac:dyDescent="0.2">
      <c r="A215" s="45">
        <v>183</v>
      </c>
      <c r="B215" s="46" t="s">
        <v>1002</v>
      </c>
      <c r="C215" s="48" t="s">
        <v>2307</v>
      </c>
      <c r="D215" s="48" t="s">
        <v>1004</v>
      </c>
      <c r="E215" s="49" t="s">
        <v>998</v>
      </c>
      <c r="F215" s="48" t="s">
        <v>1005</v>
      </c>
      <c r="G215" s="51" t="s">
        <v>1000</v>
      </c>
      <c r="H215" s="51">
        <v>1</v>
      </c>
      <c r="I215" s="52">
        <v>42460</v>
      </c>
      <c r="J215" s="52">
        <v>42490</v>
      </c>
      <c r="K215" s="54">
        <f t="shared" si="10"/>
        <v>4.2857142857142856</v>
      </c>
      <c r="L215" s="55" t="s">
        <v>2238</v>
      </c>
      <c r="M215" s="51">
        <v>1</v>
      </c>
      <c r="N215" s="51"/>
      <c r="O215" s="56">
        <f t="shared" si="11"/>
        <v>1</v>
      </c>
      <c r="P215" s="57">
        <f t="shared" si="12"/>
        <v>4.2857142857142856</v>
      </c>
      <c r="Q215" s="57">
        <f t="shared" si="13"/>
        <v>4.2857142857142856</v>
      </c>
      <c r="R215" s="57">
        <f t="shared" si="14"/>
        <v>4.2857142857142856</v>
      </c>
      <c r="S215" s="44" t="s">
        <v>1947</v>
      </c>
      <c r="T215" s="51"/>
    </row>
    <row r="216" spans="1:20" s="35" customFormat="1" ht="112.5" x14ac:dyDescent="0.2">
      <c r="A216" s="45">
        <v>184</v>
      </c>
      <c r="B216" s="46" t="s">
        <v>1007</v>
      </c>
      <c r="C216" s="48" t="s">
        <v>2308</v>
      </c>
      <c r="D216" s="48" t="s">
        <v>1009</v>
      </c>
      <c r="E216" s="49" t="s">
        <v>2309</v>
      </c>
      <c r="F216" s="48" t="s">
        <v>2310</v>
      </c>
      <c r="G216" s="46" t="s">
        <v>1012</v>
      </c>
      <c r="H216" s="51">
        <v>1</v>
      </c>
      <c r="I216" s="52">
        <v>42398</v>
      </c>
      <c r="J216" s="52">
        <v>42429</v>
      </c>
      <c r="K216" s="54">
        <f t="shared" si="10"/>
        <v>4.4285714285714288</v>
      </c>
      <c r="L216" s="55" t="s">
        <v>2311</v>
      </c>
      <c r="M216" s="51">
        <v>1</v>
      </c>
      <c r="N216" s="51"/>
      <c r="O216" s="56">
        <f t="shared" si="11"/>
        <v>1</v>
      </c>
      <c r="P216" s="57">
        <f t="shared" si="12"/>
        <v>4.4285714285714288</v>
      </c>
      <c r="Q216" s="57">
        <f t="shared" si="13"/>
        <v>4.4285714285714288</v>
      </c>
      <c r="R216" s="57">
        <f t="shared" si="14"/>
        <v>4.4285714285714288</v>
      </c>
      <c r="S216" s="44" t="s">
        <v>1947</v>
      </c>
      <c r="T216" s="51"/>
    </row>
    <row r="217" spans="1:20" s="35" customFormat="1" ht="45" x14ac:dyDescent="0.2">
      <c r="A217" s="45"/>
      <c r="B217" s="46" t="s">
        <v>1007</v>
      </c>
      <c r="C217" s="48" t="s">
        <v>1016</v>
      </c>
      <c r="D217" s="48" t="s">
        <v>1017</v>
      </c>
      <c r="E217" s="49" t="s">
        <v>2312</v>
      </c>
      <c r="F217" s="48" t="s">
        <v>1019</v>
      </c>
      <c r="G217" s="46" t="s">
        <v>79</v>
      </c>
      <c r="H217" s="51">
        <v>4</v>
      </c>
      <c r="I217" s="52">
        <v>42429</v>
      </c>
      <c r="J217" s="52">
        <v>42766</v>
      </c>
      <c r="K217" s="54">
        <f t="shared" si="10"/>
        <v>48.142857142857146</v>
      </c>
      <c r="L217" s="55" t="s">
        <v>2311</v>
      </c>
      <c r="M217" s="51">
        <v>4</v>
      </c>
      <c r="N217" s="51"/>
      <c r="O217" s="56">
        <f t="shared" si="11"/>
        <v>1</v>
      </c>
      <c r="P217" s="57">
        <f t="shared" si="12"/>
        <v>48.142857142857146</v>
      </c>
      <c r="Q217" s="57">
        <f t="shared" si="13"/>
        <v>0</v>
      </c>
      <c r="R217" s="57">
        <f t="shared" si="14"/>
        <v>0</v>
      </c>
      <c r="S217" s="44" t="s">
        <v>1947</v>
      </c>
      <c r="T217" s="51"/>
    </row>
    <row r="218" spans="1:20" s="35" customFormat="1" ht="180" x14ac:dyDescent="0.2">
      <c r="A218" s="45">
        <v>185</v>
      </c>
      <c r="B218" s="46" t="s">
        <v>1021</v>
      </c>
      <c r="C218" s="48" t="s">
        <v>2313</v>
      </c>
      <c r="D218" s="48" t="s">
        <v>1023</v>
      </c>
      <c r="E218" s="49" t="s">
        <v>2314</v>
      </c>
      <c r="F218" s="48" t="s">
        <v>1025</v>
      </c>
      <c r="G218" s="46" t="s">
        <v>2315</v>
      </c>
      <c r="H218" s="51">
        <v>3</v>
      </c>
      <c r="I218" s="52">
        <v>42551</v>
      </c>
      <c r="J218" s="52">
        <v>42916</v>
      </c>
      <c r="K218" s="54">
        <f t="shared" si="10"/>
        <v>52.142857142857146</v>
      </c>
      <c r="L218" s="55" t="s">
        <v>1946</v>
      </c>
      <c r="M218" s="51"/>
      <c r="N218" s="51"/>
      <c r="O218" s="56">
        <f t="shared" si="11"/>
        <v>0</v>
      </c>
      <c r="P218" s="57">
        <f t="shared" si="12"/>
        <v>0</v>
      </c>
      <c r="Q218" s="57">
        <f t="shared" si="13"/>
        <v>0</v>
      </c>
      <c r="R218" s="57">
        <f t="shared" si="14"/>
        <v>0</v>
      </c>
      <c r="S218" s="51"/>
      <c r="T218" s="51"/>
    </row>
    <row r="219" spans="1:20" s="35" customFormat="1" ht="56.25" x14ac:dyDescent="0.2">
      <c r="A219" s="45">
        <v>186</v>
      </c>
      <c r="B219" s="46" t="s">
        <v>845</v>
      </c>
      <c r="C219" s="48" t="s">
        <v>2316</v>
      </c>
      <c r="D219" s="48" t="s">
        <v>1029</v>
      </c>
      <c r="E219" s="49" t="s">
        <v>1030</v>
      </c>
      <c r="F219" s="48" t="s">
        <v>1031</v>
      </c>
      <c r="G219" s="46" t="s">
        <v>1032</v>
      </c>
      <c r="H219" s="51">
        <v>1</v>
      </c>
      <c r="I219" s="52">
        <v>42401</v>
      </c>
      <c r="J219" s="52">
        <v>42735</v>
      </c>
      <c r="K219" s="54">
        <f t="shared" si="10"/>
        <v>47.714285714285715</v>
      </c>
      <c r="L219" s="55" t="s">
        <v>2238</v>
      </c>
      <c r="M219" s="51">
        <v>1</v>
      </c>
      <c r="N219" s="51"/>
      <c r="O219" s="56">
        <f t="shared" si="11"/>
        <v>1</v>
      </c>
      <c r="P219" s="57">
        <f t="shared" si="12"/>
        <v>47.714285714285715</v>
      </c>
      <c r="Q219" s="57">
        <f t="shared" si="13"/>
        <v>47.714285714285715</v>
      </c>
      <c r="R219" s="57">
        <f t="shared" si="14"/>
        <v>47.714285714285715</v>
      </c>
      <c r="S219" s="44" t="s">
        <v>1947</v>
      </c>
      <c r="T219" s="51"/>
    </row>
    <row r="220" spans="1:20" s="35" customFormat="1" ht="33.75" x14ac:dyDescent="0.2">
      <c r="A220" s="45"/>
      <c r="B220" s="46" t="s">
        <v>845</v>
      </c>
      <c r="C220" s="48" t="s">
        <v>1034</v>
      </c>
      <c r="D220" s="48" t="s">
        <v>1029</v>
      </c>
      <c r="E220" s="49" t="s">
        <v>1035</v>
      </c>
      <c r="F220" s="48" t="s">
        <v>1036</v>
      </c>
      <c r="G220" s="48" t="s">
        <v>1037</v>
      </c>
      <c r="H220" s="51">
        <v>2</v>
      </c>
      <c r="I220" s="52">
        <v>42401</v>
      </c>
      <c r="J220" s="52">
        <v>42735</v>
      </c>
      <c r="K220" s="54">
        <f t="shared" si="10"/>
        <v>47.714285714285715</v>
      </c>
      <c r="L220" s="55" t="s">
        <v>2238</v>
      </c>
      <c r="M220" s="51">
        <v>2</v>
      </c>
      <c r="N220" s="51"/>
      <c r="O220" s="56">
        <f t="shared" si="11"/>
        <v>1</v>
      </c>
      <c r="P220" s="57">
        <f t="shared" si="12"/>
        <v>47.714285714285715</v>
      </c>
      <c r="Q220" s="57">
        <f t="shared" si="13"/>
        <v>47.714285714285715</v>
      </c>
      <c r="R220" s="57">
        <f t="shared" si="14"/>
        <v>47.714285714285715</v>
      </c>
      <c r="S220" s="44" t="s">
        <v>1947</v>
      </c>
      <c r="T220" s="51"/>
    </row>
    <row r="221" spans="1:20" s="35" customFormat="1" ht="90" x14ac:dyDescent="0.2">
      <c r="A221" s="45">
        <v>187</v>
      </c>
      <c r="B221" s="46" t="s">
        <v>1039</v>
      </c>
      <c r="C221" s="49" t="s">
        <v>1040</v>
      </c>
      <c r="D221" s="48" t="s">
        <v>1029</v>
      </c>
      <c r="E221" s="49" t="s">
        <v>1041</v>
      </c>
      <c r="F221" s="49" t="s">
        <v>1042</v>
      </c>
      <c r="G221" s="51" t="s">
        <v>189</v>
      </c>
      <c r="H221" s="51">
        <v>100</v>
      </c>
      <c r="I221" s="52">
        <v>42401</v>
      </c>
      <c r="J221" s="52">
        <v>42735</v>
      </c>
      <c r="K221" s="54">
        <f t="shared" si="10"/>
        <v>47.714285714285715</v>
      </c>
      <c r="L221" s="55" t="s">
        <v>2162</v>
      </c>
      <c r="M221" s="51">
        <v>95</v>
      </c>
      <c r="N221" s="51">
        <v>2</v>
      </c>
      <c r="O221" s="56">
        <f t="shared" si="11"/>
        <v>0.95</v>
      </c>
      <c r="P221" s="57">
        <f t="shared" si="12"/>
        <v>45.328571428571429</v>
      </c>
      <c r="Q221" s="57">
        <f t="shared" si="13"/>
        <v>45.328571428571429</v>
      </c>
      <c r="R221" s="57">
        <f t="shared" si="14"/>
        <v>47.714285714285715</v>
      </c>
      <c r="S221" s="51"/>
      <c r="T221" s="51"/>
    </row>
    <row r="222" spans="1:20" s="35" customFormat="1" ht="146.25" x14ac:dyDescent="0.2">
      <c r="A222" s="45">
        <v>188</v>
      </c>
      <c r="B222" s="46" t="s">
        <v>1044</v>
      </c>
      <c r="C222" s="48" t="s">
        <v>2317</v>
      </c>
      <c r="D222" s="48" t="s">
        <v>2318</v>
      </c>
      <c r="E222" s="48" t="s">
        <v>1047</v>
      </c>
      <c r="F222" s="48" t="s">
        <v>1048</v>
      </c>
      <c r="G222" s="48" t="s">
        <v>1049</v>
      </c>
      <c r="H222" s="51">
        <v>4</v>
      </c>
      <c r="I222" s="52">
        <v>42658</v>
      </c>
      <c r="J222" s="52">
        <v>42704</v>
      </c>
      <c r="K222" s="54">
        <f t="shared" si="10"/>
        <v>6.5714285714285712</v>
      </c>
      <c r="L222" s="51" t="s">
        <v>1963</v>
      </c>
      <c r="M222" s="51">
        <v>4</v>
      </c>
      <c r="N222" s="51"/>
      <c r="O222" s="56">
        <f>IF(M222/H222&gt;1,1,+M222/H222)</f>
        <v>1</v>
      </c>
      <c r="P222" s="57">
        <f>+K222*O222</f>
        <v>6.5714285714285712</v>
      </c>
      <c r="Q222" s="57">
        <f>IF(J222&lt;=$S$11,P222,0)</f>
        <v>6.5714285714285712</v>
      </c>
      <c r="R222" s="57">
        <f>IF($S$11&gt;=J222,K222,0)</f>
        <v>6.5714285714285712</v>
      </c>
      <c r="S222" s="44"/>
      <c r="T222" s="44"/>
    </row>
    <row r="223" spans="1:20" s="35" customFormat="1" ht="112.5" x14ac:dyDescent="0.2">
      <c r="A223" s="45">
        <v>189</v>
      </c>
      <c r="B223" s="46" t="s">
        <v>1053</v>
      </c>
      <c r="C223" s="47" t="s">
        <v>2319</v>
      </c>
      <c r="D223" s="48" t="s">
        <v>1055</v>
      </c>
      <c r="E223" s="48" t="s">
        <v>2320</v>
      </c>
      <c r="F223" s="48" t="s">
        <v>2321</v>
      </c>
      <c r="G223" s="48" t="s">
        <v>1058</v>
      </c>
      <c r="H223" s="51">
        <v>2</v>
      </c>
      <c r="I223" s="52">
        <v>42734</v>
      </c>
      <c r="J223" s="52">
        <v>42916</v>
      </c>
      <c r="K223" s="54">
        <f t="shared" si="10"/>
        <v>26</v>
      </c>
      <c r="L223" s="51" t="s">
        <v>1959</v>
      </c>
      <c r="M223" s="51">
        <v>1</v>
      </c>
      <c r="N223" s="51"/>
      <c r="O223" s="56">
        <f t="shared" ref="O223:O286" si="15">IF(M223/H223&gt;1,1,+M223/H223)</f>
        <v>0.5</v>
      </c>
      <c r="P223" s="57">
        <f t="shared" ref="P223:P286" si="16">+K223*O223</f>
        <v>13</v>
      </c>
      <c r="Q223" s="57">
        <f t="shared" ref="Q223:Q286" si="17">IF(J223&lt;=$S$11,P223,0)</f>
        <v>0</v>
      </c>
      <c r="R223" s="57">
        <f t="shared" ref="R223:R286" si="18">IF($S$11&gt;=J223,K223,0)</f>
        <v>0</v>
      </c>
      <c r="S223" s="44"/>
      <c r="T223" s="44"/>
    </row>
    <row r="224" spans="1:20" s="35" customFormat="1" ht="180" x14ac:dyDescent="0.2">
      <c r="A224" s="45">
        <v>190</v>
      </c>
      <c r="B224" s="46" t="s">
        <v>1060</v>
      </c>
      <c r="C224" s="47" t="s">
        <v>2322</v>
      </c>
      <c r="D224" s="48" t="s">
        <v>2323</v>
      </c>
      <c r="E224" s="48" t="s">
        <v>1063</v>
      </c>
      <c r="F224" s="48" t="s">
        <v>2324</v>
      </c>
      <c r="G224" s="46" t="s">
        <v>1971</v>
      </c>
      <c r="H224" s="51">
        <v>1</v>
      </c>
      <c r="I224" s="52">
        <v>42689</v>
      </c>
      <c r="J224" s="52">
        <v>42719</v>
      </c>
      <c r="K224" s="54">
        <f t="shared" si="10"/>
        <v>4.2857142857142856</v>
      </c>
      <c r="L224" s="51" t="s">
        <v>1959</v>
      </c>
      <c r="M224" s="51">
        <v>1</v>
      </c>
      <c r="N224" s="51"/>
      <c r="O224" s="56">
        <f t="shared" si="15"/>
        <v>1</v>
      </c>
      <c r="P224" s="57">
        <f t="shared" si="16"/>
        <v>4.2857142857142856</v>
      </c>
      <c r="Q224" s="57">
        <f t="shared" si="17"/>
        <v>4.2857142857142856</v>
      </c>
      <c r="R224" s="57">
        <f t="shared" si="18"/>
        <v>4.2857142857142856</v>
      </c>
      <c r="S224" s="44" t="s">
        <v>1947</v>
      </c>
      <c r="T224" s="44"/>
    </row>
    <row r="225" spans="1:20" s="35" customFormat="1" ht="168.75" x14ac:dyDescent="0.2">
      <c r="A225" s="45">
        <v>191</v>
      </c>
      <c r="B225" s="46" t="s">
        <v>1044</v>
      </c>
      <c r="C225" s="47" t="s">
        <v>2325</v>
      </c>
      <c r="D225" s="48" t="s">
        <v>1069</v>
      </c>
      <c r="E225" s="48" t="s">
        <v>1070</v>
      </c>
      <c r="F225" s="48" t="s">
        <v>1071</v>
      </c>
      <c r="G225" s="48" t="s">
        <v>2326</v>
      </c>
      <c r="H225" s="51">
        <v>4</v>
      </c>
      <c r="I225" s="52">
        <v>42675</v>
      </c>
      <c r="J225" s="52">
        <v>43039</v>
      </c>
      <c r="K225" s="54">
        <f t="shared" si="10"/>
        <v>52</v>
      </c>
      <c r="L225" s="51" t="s">
        <v>1946</v>
      </c>
      <c r="M225" s="51">
        <v>3</v>
      </c>
      <c r="N225" s="51">
        <v>1</v>
      </c>
      <c r="O225" s="56">
        <f t="shared" si="15"/>
        <v>0.75</v>
      </c>
      <c r="P225" s="57">
        <f t="shared" si="16"/>
        <v>39</v>
      </c>
      <c r="Q225" s="57">
        <f t="shared" si="17"/>
        <v>0</v>
      </c>
      <c r="R225" s="57">
        <f t="shared" si="18"/>
        <v>0</v>
      </c>
      <c r="S225" s="44"/>
      <c r="T225" s="44"/>
    </row>
    <row r="226" spans="1:20" s="35" customFormat="1" ht="236.25" x14ac:dyDescent="0.2">
      <c r="A226" s="45">
        <v>192</v>
      </c>
      <c r="B226" s="46" t="s">
        <v>1076</v>
      </c>
      <c r="C226" s="75" t="s">
        <v>2327</v>
      </c>
      <c r="D226" s="48" t="s">
        <v>1078</v>
      </c>
      <c r="E226" s="48" t="s">
        <v>2328</v>
      </c>
      <c r="F226" s="48" t="s">
        <v>2329</v>
      </c>
      <c r="G226" s="48" t="s">
        <v>79</v>
      </c>
      <c r="H226" s="51">
        <v>3</v>
      </c>
      <c r="I226" s="52">
        <v>42658</v>
      </c>
      <c r="J226" s="52">
        <v>42901</v>
      </c>
      <c r="K226" s="54">
        <f t="shared" si="10"/>
        <v>34.714285714285715</v>
      </c>
      <c r="L226" s="51" t="s">
        <v>2106</v>
      </c>
      <c r="M226" s="51"/>
      <c r="N226" s="51"/>
      <c r="O226" s="56">
        <f>IF(M226/H226&gt;1,1,+M226/H226)</f>
        <v>0</v>
      </c>
      <c r="P226" s="57">
        <f>+K226*O226</f>
        <v>0</v>
      </c>
      <c r="Q226" s="57">
        <f>IF(J226&lt;=$S$11,P226,0)</f>
        <v>0</v>
      </c>
      <c r="R226" s="57">
        <f>IF($S$11&gt;=J226,K226,0)</f>
        <v>0</v>
      </c>
      <c r="S226" s="44"/>
      <c r="T226" s="44"/>
    </row>
    <row r="227" spans="1:20" s="35" customFormat="1" ht="135" x14ac:dyDescent="0.2">
      <c r="A227" s="45">
        <v>193</v>
      </c>
      <c r="B227" s="46" t="s">
        <v>36</v>
      </c>
      <c r="C227" s="47" t="s">
        <v>2330</v>
      </c>
      <c r="D227" s="48" t="s">
        <v>2331</v>
      </c>
      <c r="E227" s="48" t="s">
        <v>1085</v>
      </c>
      <c r="F227" s="48" t="s">
        <v>1086</v>
      </c>
      <c r="G227" s="48" t="s">
        <v>1087</v>
      </c>
      <c r="H227" s="51">
        <v>3</v>
      </c>
      <c r="I227" s="52">
        <v>42675</v>
      </c>
      <c r="J227" s="52">
        <v>42917</v>
      </c>
      <c r="K227" s="54">
        <f t="shared" si="10"/>
        <v>34.571428571428569</v>
      </c>
      <c r="L227" s="51" t="s">
        <v>2092</v>
      </c>
      <c r="M227" s="51"/>
      <c r="N227" s="51"/>
      <c r="O227" s="56">
        <f t="shared" si="15"/>
        <v>0</v>
      </c>
      <c r="P227" s="57">
        <f t="shared" si="16"/>
        <v>0</v>
      </c>
      <c r="Q227" s="57">
        <f t="shared" si="17"/>
        <v>0</v>
      </c>
      <c r="R227" s="57">
        <f t="shared" si="18"/>
        <v>0</v>
      </c>
      <c r="S227" s="44"/>
      <c r="T227" s="44"/>
    </row>
    <row r="228" spans="1:20" s="35" customFormat="1" ht="146.25" x14ac:dyDescent="0.2">
      <c r="A228" s="45">
        <v>194</v>
      </c>
      <c r="B228" s="46" t="s">
        <v>285</v>
      </c>
      <c r="C228" s="47" t="s">
        <v>2332</v>
      </c>
      <c r="D228" s="48" t="s">
        <v>1091</v>
      </c>
      <c r="E228" s="48" t="s">
        <v>1092</v>
      </c>
      <c r="F228" s="48" t="s">
        <v>1093</v>
      </c>
      <c r="G228" s="48" t="s">
        <v>1087</v>
      </c>
      <c r="H228" s="51">
        <v>3</v>
      </c>
      <c r="I228" s="52">
        <v>42675</v>
      </c>
      <c r="J228" s="52">
        <v>43039</v>
      </c>
      <c r="K228" s="54">
        <f t="shared" si="10"/>
        <v>52</v>
      </c>
      <c r="L228" s="51" t="s">
        <v>2092</v>
      </c>
      <c r="M228" s="51"/>
      <c r="N228" s="51"/>
      <c r="O228" s="56">
        <f t="shared" si="15"/>
        <v>0</v>
      </c>
      <c r="P228" s="57">
        <f t="shared" si="16"/>
        <v>0</v>
      </c>
      <c r="Q228" s="57">
        <f t="shared" si="17"/>
        <v>0</v>
      </c>
      <c r="R228" s="57">
        <f t="shared" si="18"/>
        <v>0</v>
      </c>
      <c r="S228" s="44"/>
      <c r="T228" s="44"/>
    </row>
    <row r="229" spans="1:20" s="35" customFormat="1" ht="168.75" x14ac:dyDescent="0.2">
      <c r="A229" s="45">
        <v>195</v>
      </c>
      <c r="B229" s="46" t="s">
        <v>36</v>
      </c>
      <c r="C229" s="47" t="s">
        <v>2333</v>
      </c>
      <c r="D229" s="48" t="s">
        <v>2334</v>
      </c>
      <c r="E229" s="48" t="s">
        <v>1097</v>
      </c>
      <c r="F229" s="48" t="s">
        <v>1098</v>
      </c>
      <c r="G229" s="48" t="s">
        <v>97</v>
      </c>
      <c r="H229" s="51">
        <v>1</v>
      </c>
      <c r="I229" s="52">
        <v>42704</v>
      </c>
      <c r="J229" s="52">
        <v>42916</v>
      </c>
      <c r="K229" s="54">
        <f t="shared" si="10"/>
        <v>30.285714285714285</v>
      </c>
      <c r="L229" s="51" t="s">
        <v>2092</v>
      </c>
      <c r="M229" s="51"/>
      <c r="N229" s="51"/>
      <c r="O229" s="56">
        <f t="shared" si="15"/>
        <v>0</v>
      </c>
      <c r="P229" s="57">
        <f t="shared" si="16"/>
        <v>0</v>
      </c>
      <c r="Q229" s="57">
        <f t="shared" si="17"/>
        <v>0</v>
      </c>
      <c r="R229" s="57">
        <f t="shared" si="18"/>
        <v>0</v>
      </c>
      <c r="S229" s="44"/>
      <c r="T229" s="44"/>
    </row>
    <row r="230" spans="1:20" s="35" customFormat="1" ht="101.25" x14ac:dyDescent="0.2">
      <c r="A230" s="45">
        <v>196</v>
      </c>
      <c r="B230" s="46" t="s">
        <v>1044</v>
      </c>
      <c r="C230" s="47" t="s">
        <v>2335</v>
      </c>
      <c r="D230" s="48" t="s">
        <v>1101</v>
      </c>
      <c r="E230" s="48" t="s">
        <v>2336</v>
      </c>
      <c r="F230" s="48" t="s">
        <v>2337</v>
      </c>
      <c r="G230" s="48" t="s">
        <v>1087</v>
      </c>
      <c r="H230" s="51">
        <v>3</v>
      </c>
      <c r="I230" s="52">
        <v>42675</v>
      </c>
      <c r="J230" s="52">
        <v>42917</v>
      </c>
      <c r="K230" s="54">
        <f t="shared" si="10"/>
        <v>34.571428571428569</v>
      </c>
      <c r="L230" s="51" t="s">
        <v>2092</v>
      </c>
      <c r="M230" s="51"/>
      <c r="N230" s="51"/>
      <c r="O230" s="56">
        <f t="shared" si="15"/>
        <v>0</v>
      </c>
      <c r="P230" s="57">
        <f t="shared" si="16"/>
        <v>0</v>
      </c>
      <c r="Q230" s="57">
        <f t="shared" si="17"/>
        <v>0</v>
      </c>
      <c r="R230" s="57">
        <f t="shared" si="18"/>
        <v>0</v>
      </c>
      <c r="S230" s="44"/>
      <c r="T230" s="44"/>
    </row>
    <row r="231" spans="1:20" s="35" customFormat="1" ht="202.5" x14ac:dyDescent="0.2">
      <c r="A231" s="45">
        <v>197</v>
      </c>
      <c r="B231" s="46" t="s">
        <v>1105</v>
      </c>
      <c r="C231" s="47" t="s">
        <v>2338</v>
      </c>
      <c r="D231" s="48" t="s">
        <v>1107</v>
      </c>
      <c r="E231" s="48" t="s">
        <v>1108</v>
      </c>
      <c r="F231" s="48" t="s">
        <v>1109</v>
      </c>
      <c r="G231" s="48" t="s">
        <v>1110</v>
      </c>
      <c r="H231" s="51">
        <v>1</v>
      </c>
      <c r="I231" s="52">
        <v>42675</v>
      </c>
      <c r="J231" s="52">
        <v>42719</v>
      </c>
      <c r="K231" s="54">
        <f t="shared" si="10"/>
        <v>6.2857142857142856</v>
      </c>
      <c r="L231" s="51" t="s">
        <v>2092</v>
      </c>
      <c r="M231" s="51">
        <v>1</v>
      </c>
      <c r="N231" s="51"/>
      <c r="O231" s="56">
        <f t="shared" si="15"/>
        <v>1</v>
      </c>
      <c r="P231" s="57">
        <f t="shared" si="16"/>
        <v>6.2857142857142856</v>
      </c>
      <c r="Q231" s="57">
        <f t="shared" si="17"/>
        <v>6.2857142857142856</v>
      </c>
      <c r="R231" s="57">
        <f t="shared" si="18"/>
        <v>6.2857142857142856</v>
      </c>
      <c r="S231" s="44" t="s">
        <v>1947</v>
      </c>
      <c r="T231" s="44"/>
    </row>
    <row r="232" spans="1:20" s="35" customFormat="1" ht="157.5" x14ac:dyDescent="0.2">
      <c r="A232" s="45">
        <v>198</v>
      </c>
      <c r="B232" s="46" t="s">
        <v>749</v>
      </c>
      <c r="C232" s="75" t="s">
        <v>2339</v>
      </c>
      <c r="D232" s="48" t="s">
        <v>1113</v>
      </c>
      <c r="E232" s="48" t="s">
        <v>1114</v>
      </c>
      <c r="F232" s="48" t="s">
        <v>1115</v>
      </c>
      <c r="G232" s="48" t="s">
        <v>1116</v>
      </c>
      <c r="H232" s="51">
        <v>1</v>
      </c>
      <c r="I232" s="52">
        <v>42658</v>
      </c>
      <c r="J232" s="52">
        <v>42734</v>
      </c>
      <c r="K232" s="54">
        <f t="shared" si="10"/>
        <v>10.857142857142858</v>
      </c>
      <c r="L232" s="51" t="s">
        <v>2092</v>
      </c>
      <c r="M232" s="51">
        <v>1</v>
      </c>
      <c r="N232" s="51"/>
      <c r="O232" s="56">
        <f t="shared" si="15"/>
        <v>1</v>
      </c>
      <c r="P232" s="57">
        <f t="shared" si="16"/>
        <v>10.857142857142858</v>
      </c>
      <c r="Q232" s="57">
        <f t="shared" si="17"/>
        <v>10.857142857142858</v>
      </c>
      <c r="R232" s="57">
        <f t="shared" si="18"/>
        <v>10.857142857142858</v>
      </c>
      <c r="S232" s="44" t="s">
        <v>1947</v>
      </c>
      <c r="T232" s="44"/>
    </row>
    <row r="233" spans="1:20" s="35" customFormat="1" ht="213.75" x14ac:dyDescent="0.2">
      <c r="A233" s="45">
        <v>199</v>
      </c>
      <c r="B233" s="46" t="s">
        <v>1118</v>
      </c>
      <c r="C233" s="47" t="s">
        <v>2340</v>
      </c>
      <c r="D233" s="48" t="s">
        <v>2341</v>
      </c>
      <c r="E233" s="48" t="s">
        <v>1070</v>
      </c>
      <c r="F233" s="48" t="s">
        <v>1071</v>
      </c>
      <c r="G233" s="48" t="s">
        <v>2326</v>
      </c>
      <c r="H233" s="51">
        <v>1</v>
      </c>
      <c r="I233" s="52">
        <v>42675</v>
      </c>
      <c r="J233" s="52">
        <v>43040</v>
      </c>
      <c r="K233" s="54">
        <f t="shared" si="10"/>
        <v>52.142857142857146</v>
      </c>
      <c r="L233" s="51" t="s">
        <v>1946</v>
      </c>
      <c r="M233" s="51"/>
      <c r="N233" s="51"/>
      <c r="O233" s="56">
        <f t="shared" si="15"/>
        <v>0</v>
      </c>
      <c r="P233" s="57">
        <f t="shared" si="16"/>
        <v>0</v>
      </c>
      <c r="Q233" s="57">
        <f t="shared" si="17"/>
        <v>0</v>
      </c>
      <c r="R233" s="57">
        <f t="shared" si="18"/>
        <v>0</v>
      </c>
      <c r="S233" s="44"/>
      <c r="T233" s="44"/>
    </row>
    <row r="234" spans="1:20" s="35" customFormat="1" ht="180" x14ac:dyDescent="0.2">
      <c r="A234" s="45">
        <v>200</v>
      </c>
      <c r="B234" s="46" t="s">
        <v>36</v>
      </c>
      <c r="C234" s="75" t="s">
        <v>2342</v>
      </c>
      <c r="D234" s="48" t="s">
        <v>2343</v>
      </c>
      <c r="E234" s="48" t="s">
        <v>1125</v>
      </c>
      <c r="F234" s="48" t="s">
        <v>2344</v>
      </c>
      <c r="G234" s="48" t="s">
        <v>1127</v>
      </c>
      <c r="H234" s="51">
        <v>3</v>
      </c>
      <c r="I234" s="52">
        <v>42658</v>
      </c>
      <c r="J234" s="52">
        <v>43023</v>
      </c>
      <c r="K234" s="54">
        <f t="shared" si="10"/>
        <v>52.142857142857146</v>
      </c>
      <c r="L234" s="51" t="s">
        <v>1946</v>
      </c>
      <c r="M234" s="51"/>
      <c r="N234" s="51"/>
      <c r="O234" s="56">
        <f t="shared" si="15"/>
        <v>0</v>
      </c>
      <c r="P234" s="57">
        <f t="shared" si="16"/>
        <v>0</v>
      </c>
      <c r="Q234" s="57">
        <f t="shared" si="17"/>
        <v>0</v>
      </c>
      <c r="R234" s="57">
        <f t="shared" si="18"/>
        <v>0</v>
      </c>
      <c r="S234" s="44"/>
      <c r="T234" s="44"/>
    </row>
    <row r="235" spans="1:20" s="35" customFormat="1" ht="202.5" x14ac:dyDescent="0.2">
      <c r="A235" s="45">
        <v>201</v>
      </c>
      <c r="B235" s="46" t="s">
        <v>36</v>
      </c>
      <c r="C235" s="47" t="s">
        <v>2345</v>
      </c>
      <c r="D235" s="48" t="s">
        <v>2346</v>
      </c>
      <c r="E235" s="48" t="s">
        <v>2347</v>
      </c>
      <c r="F235" s="48" t="s">
        <v>1133</v>
      </c>
      <c r="G235" s="48" t="s">
        <v>79</v>
      </c>
      <c r="H235" s="51">
        <v>3</v>
      </c>
      <c r="I235" s="52">
        <v>42674</v>
      </c>
      <c r="J235" s="52">
        <v>42916</v>
      </c>
      <c r="K235" s="54">
        <f t="shared" si="10"/>
        <v>34.571428571428569</v>
      </c>
      <c r="L235" s="51" t="s">
        <v>1946</v>
      </c>
      <c r="M235" s="51"/>
      <c r="N235" s="51"/>
      <c r="O235" s="56">
        <f t="shared" si="15"/>
        <v>0</v>
      </c>
      <c r="P235" s="57">
        <f t="shared" si="16"/>
        <v>0</v>
      </c>
      <c r="Q235" s="57">
        <f t="shared" si="17"/>
        <v>0</v>
      </c>
      <c r="R235" s="57">
        <f t="shared" si="18"/>
        <v>0</v>
      </c>
      <c r="S235" s="44"/>
      <c r="T235" s="44"/>
    </row>
    <row r="236" spans="1:20" s="35" customFormat="1" ht="135" x14ac:dyDescent="0.2">
      <c r="A236" s="45">
        <v>202</v>
      </c>
      <c r="B236" s="46" t="s">
        <v>749</v>
      </c>
      <c r="C236" s="76" t="s">
        <v>2348</v>
      </c>
      <c r="D236" s="48" t="s">
        <v>1136</v>
      </c>
      <c r="E236" s="48" t="s">
        <v>2349</v>
      </c>
      <c r="F236" s="48" t="s">
        <v>2350</v>
      </c>
      <c r="G236" s="48" t="s">
        <v>1139</v>
      </c>
      <c r="H236" s="51">
        <v>6</v>
      </c>
      <c r="I236" s="52">
        <v>42674</v>
      </c>
      <c r="J236" s="52">
        <v>42824</v>
      </c>
      <c r="K236" s="54">
        <f t="shared" si="10"/>
        <v>21.428571428571427</v>
      </c>
      <c r="L236" s="51" t="s">
        <v>1946</v>
      </c>
      <c r="M236" s="51"/>
      <c r="N236" s="51"/>
      <c r="O236" s="56">
        <f t="shared" si="15"/>
        <v>0</v>
      </c>
      <c r="P236" s="57">
        <f t="shared" si="16"/>
        <v>0</v>
      </c>
      <c r="Q236" s="57">
        <f t="shared" si="17"/>
        <v>0</v>
      </c>
      <c r="R236" s="57">
        <f t="shared" si="18"/>
        <v>0</v>
      </c>
      <c r="S236" s="44"/>
      <c r="T236" s="44"/>
    </row>
    <row r="237" spans="1:20" s="35" customFormat="1" ht="225" x14ac:dyDescent="0.2">
      <c r="A237" s="45">
        <v>203</v>
      </c>
      <c r="B237" s="46" t="s">
        <v>1044</v>
      </c>
      <c r="C237" s="75" t="s">
        <v>2351</v>
      </c>
      <c r="D237" s="48" t="s">
        <v>1136</v>
      </c>
      <c r="E237" s="47" t="s">
        <v>2352</v>
      </c>
      <c r="F237" s="47" t="s">
        <v>1144</v>
      </c>
      <c r="G237" s="47" t="s">
        <v>79</v>
      </c>
      <c r="H237" s="51">
        <v>3</v>
      </c>
      <c r="I237" s="52">
        <v>42658</v>
      </c>
      <c r="J237" s="52">
        <v>42931</v>
      </c>
      <c r="K237" s="54">
        <f t="shared" si="10"/>
        <v>39</v>
      </c>
      <c r="L237" s="51" t="s">
        <v>2106</v>
      </c>
      <c r="M237" s="51">
        <v>1</v>
      </c>
      <c r="N237" s="51"/>
      <c r="O237" s="56">
        <f t="shared" si="15"/>
        <v>0.33333333333333331</v>
      </c>
      <c r="P237" s="57">
        <f t="shared" si="16"/>
        <v>13</v>
      </c>
      <c r="Q237" s="57">
        <f t="shared" si="17"/>
        <v>0</v>
      </c>
      <c r="R237" s="57">
        <f t="shared" si="18"/>
        <v>0</v>
      </c>
      <c r="S237" s="44"/>
      <c r="T237" s="44"/>
    </row>
    <row r="238" spans="1:20" s="35" customFormat="1" ht="202.5" x14ac:dyDescent="0.2">
      <c r="A238" s="45">
        <v>204</v>
      </c>
      <c r="B238" s="46" t="s">
        <v>36</v>
      </c>
      <c r="C238" s="47" t="s">
        <v>2353</v>
      </c>
      <c r="D238" s="48" t="s">
        <v>2354</v>
      </c>
      <c r="E238" s="48" t="s">
        <v>1149</v>
      </c>
      <c r="F238" s="48" t="s">
        <v>1150</v>
      </c>
      <c r="G238" s="48" t="s">
        <v>79</v>
      </c>
      <c r="H238" s="51">
        <v>3</v>
      </c>
      <c r="I238" s="52">
        <v>42674</v>
      </c>
      <c r="J238" s="52">
        <v>42916</v>
      </c>
      <c r="K238" s="54">
        <f t="shared" si="10"/>
        <v>34.571428571428569</v>
      </c>
      <c r="L238" s="51" t="s">
        <v>1946</v>
      </c>
      <c r="M238" s="51"/>
      <c r="N238" s="51"/>
      <c r="O238" s="56">
        <f t="shared" si="15"/>
        <v>0</v>
      </c>
      <c r="P238" s="57">
        <f t="shared" si="16"/>
        <v>0</v>
      </c>
      <c r="Q238" s="57">
        <f t="shared" si="17"/>
        <v>0</v>
      </c>
      <c r="R238" s="57">
        <f t="shared" si="18"/>
        <v>0</v>
      </c>
      <c r="S238" s="44"/>
      <c r="T238" s="44"/>
    </row>
    <row r="239" spans="1:20" s="35" customFormat="1" ht="157.5" x14ac:dyDescent="0.2">
      <c r="A239" s="45">
        <v>205</v>
      </c>
      <c r="B239" s="46" t="s">
        <v>749</v>
      </c>
      <c r="C239" s="49" t="s">
        <v>2355</v>
      </c>
      <c r="D239" s="48" t="s">
        <v>1136</v>
      </c>
      <c r="E239" s="48" t="s">
        <v>2356</v>
      </c>
      <c r="F239" s="48" t="s">
        <v>2357</v>
      </c>
      <c r="G239" s="48" t="s">
        <v>1155</v>
      </c>
      <c r="H239" s="51">
        <v>6</v>
      </c>
      <c r="I239" s="52">
        <v>42674</v>
      </c>
      <c r="J239" s="52">
        <v>42824</v>
      </c>
      <c r="K239" s="54">
        <f t="shared" si="10"/>
        <v>21.428571428571427</v>
      </c>
      <c r="L239" s="51" t="s">
        <v>1946</v>
      </c>
      <c r="M239" s="51"/>
      <c r="N239" s="51"/>
      <c r="O239" s="56">
        <f t="shared" si="15"/>
        <v>0</v>
      </c>
      <c r="P239" s="57">
        <f t="shared" si="16"/>
        <v>0</v>
      </c>
      <c r="Q239" s="57">
        <f t="shared" si="17"/>
        <v>0</v>
      </c>
      <c r="R239" s="57">
        <f t="shared" si="18"/>
        <v>0</v>
      </c>
      <c r="S239" s="44"/>
      <c r="T239" s="44"/>
    </row>
    <row r="240" spans="1:20" s="35" customFormat="1" ht="146.25" x14ac:dyDescent="0.2">
      <c r="A240" s="45">
        <v>206</v>
      </c>
      <c r="B240" s="46" t="s">
        <v>749</v>
      </c>
      <c r="C240" s="47" t="s">
        <v>2358</v>
      </c>
      <c r="D240" s="48" t="s">
        <v>1158</v>
      </c>
      <c r="E240" s="48" t="s">
        <v>2356</v>
      </c>
      <c r="F240" s="48" t="s">
        <v>2357</v>
      </c>
      <c r="G240" s="48" t="s">
        <v>1155</v>
      </c>
      <c r="H240" s="51">
        <v>6</v>
      </c>
      <c r="I240" s="52">
        <v>42674</v>
      </c>
      <c r="J240" s="52">
        <v>42824</v>
      </c>
      <c r="K240" s="54">
        <f t="shared" si="10"/>
        <v>21.428571428571427</v>
      </c>
      <c r="L240" s="51" t="s">
        <v>1946</v>
      </c>
      <c r="M240" s="51"/>
      <c r="N240" s="51"/>
      <c r="O240" s="56">
        <f t="shared" si="15"/>
        <v>0</v>
      </c>
      <c r="P240" s="57">
        <f t="shared" si="16"/>
        <v>0</v>
      </c>
      <c r="Q240" s="57">
        <f t="shared" si="17"/>
        <v>0</v>
      </c>
      <c r="R240" s="57">
        <f t="shared" si="18"/>
        <v>0</v>
      </c>
      <c r="S240" s="44"/>
      <c r="T240" s="44"/>
    </row>
    <row r="241" spans="1:20" s="35" customFormat="1" ht="247.5" x14ac:dyDescent="0.2">
      <c r="A241" s="45">
        <v>207</v>
      </c>
      <c r="B241" s="46" t="s">
        <v>36</v>
      </c>
      <c r="C241" s="47" t="s">
        <v>2359</v>
      </c>
      <c r="D241" s="48" t="s">
        <v>2360</v>
      </c>
      <c r="E241" s="48" t="s">
        <v>2361</v>
      </c>
      <c r="F241" s="48" t="s">
        <v>2362</v>
      </c>
      <c r="G241" s="48" t="s">
        <v>1164</v>
      </c>
      <c r="H241" s="51">
        <v>3</v>
      </c>
      <c r="I241" s="52">
        <v>42734</v>
      </c>
      <c r="J241" s="52">
        <v>43008</v>
      </c>
      <c r="K241" s="54">
        <f t="shared" si="10"/>
        <v>39.142857142857146</v>
      </c>
      <c r="L241" s="51" t="s">
        <v>1959</v>
      </c>
      <c r="M241" s="51"/>
      <c r="N241" s="51"/>
      <c r="O241" s="56">
        <f t="shared" si="15"/>
        <v>0</v>
      </c>
      <c r="P241" s="57">
        <f t="shared" si="16"/>
        <v>0</v>
      </c>
      <c r="Q241" s="57">
        <f t="shared" si="17"/>
        <v>0</v>
      </c>
      <c r="R241" s="57">
        <f t="shared" si="18"/>
        <v>0</v>
      </c>
      <c r="S241" s="44"/>
      <c r="T241" s="44"/>
    </row>
    <row r="242" spans="1:20" s="35" customFormat="1" ht="112.5" x14ac:dyDescent="0.2">
      <c r="A242" s="45">
        <v>208</v>
      </c>
      <c r="B242" s="46" t="s">
        <v>1167</v>
      </c>
      <c r="C242" s="47" t="s">
        <v>2363</v>
      </c>
      <c r="D242" s="48" t="s">
        <v>1169</v>
      </c>
      <c r="E242" s="48" t="s">
        <v>1170</v>
      </c>
      <c r="F242" s="48" t="s">
        <v>2364</v>
      </c>
      <c r="G242" s="48" t="s">
        <v>1172</v>
      </c>
      <c r="H242" s="51">
        <v>1</v>
      </c>
      <c r="I242" s="52">
        <v>42767</v>
      </c>
      <c r="J242" s="52">
        <v>42824</v>
      </c>
      <c r="K242" s="54">
        <f t="shared" si="10"/>
        <v>8.1428571428571423</v>
      </c>
      <c r="L242" s="51" t="s">
        <v>1959</v>
      </c>
      <c r="M242" s="51"/>
      <c r="N242" s="51"/>
      <c r="O242" s="56">
        <f t="shared" si="15"/>
        <v>0</v>
      </c>
      <c r="P242" s="57">
        <f t="shared" si="16"/>
        <v>0</v>
      </c>
      <c r="Q242" s="57">
        <f t="shared" si="17"/>
        <v>0</v>
      </c>
      <c r="R242" s="57">
        <f t="shared" si="18"/>
        <v>0</v>
      </c>
      <c r="S242" s="44"/>
      <c r="T242" s="44"/>
    </row>
    <row r="243" spans="1:20" s="35" customFormat="1" ht="180" x14ac:dyDescent="0.2">
      <c r="A243" s="45">
        <v>209</v>
      </c>
      <c r="B243" s="46" t="s">
        <v>36</v>
      </c>
      <c r="C243" s="47" t="s">
        <v>2365</v>
      </c>
      <c r="D243" s="48" t="s">
        <v>2366</v>
      </c>
      <c r="E243" s="48" t="s">
        <v>2367</v>
      </c>
      <c r="F243" s="48" t="s">
        <v>2368</v>
      </c>
      <c r="G243" s="46" t="s">
        <v>1179</v>
      </c>
      <c r="H243" s="51">
        <v>2</v>
      </c>
      <c r="I243" s="52">
        <v>42734</v>
      </c>
      <c r="J243" s="52">
        <v>42916</v>
      </c>
      <c r="K243" s="54">
        <f t="shared" si="10"/>
        <v>26</v>
      </c>
      <c r="L243" s="51" t="s">
        <v>2106</v>
      </c>
      <c r="M243" s="51"/>
      <c r="N243" s="51"/>
      <c r="O243" s="56">
        <f>IF(M243/H243&gt;1,1,+M243/H243)</f>
        <v>0</v>
      </c>
      <c r="P243" s="57">
        <f>+K243*O243</f>
        <v>0</v>
      </c>
      <c r="Q243" s="57">
        <f>IF(J243&lt;=$S$11,P243,0)</f>
        <v>0</v>
      </c>
      <c r="R243" s="57">
        <f>IF($S$11&gt;=J243,K243,0)</f>
        <v>0</v>
      </c>
      <c r="S243" s="44"/>
      <c r="T243" s="44"/>
    </row>
    <row r="244" spans="1:20" s="35" customFormat="1" ht="180" x14ac:dyDescent="0.2">
      <c r="A244" s="45">
        <v>210</v>
      </c>
      <c r="B244" s="46" t="s">
        <v>1181</v>
      </c>
      <c r="C244" s="47" t="s">
        <v>2369</v>
      </c>
      <c r="D244" s="48" t="s">
        <v>1183</v>
      </c>
      <c r="E244" s="48" t="s">
        <v>1184</v>
      </c>
      <c r="F244" s="48" t="s">
        <v>1185</v>
      </c>
      <c r="G244" s="46" t="s">
        <v>1186</v>
      </c>
      <c r="H244" s="51">
        <v>1</v>
      </c>
      <c r="I244" s="52">
        <v>42734</v>
      </c>
      <c r="J244" s="52">
        <v>42794</v>
      </c>
      <c r="K244" s="54">
        <f t="shared" si="10"/>
        <v>8.5714285714285712</v>
      </c>
      <c r="L244" s="51" t="s">
        <v>1959</v>
      </c>
      <c r="M244" s="51"/>
      <c r="N244" s="51"/>
      <c r="O244" s="56">
        <f t="shared" si="15"/>
        <v>0</v>
      </c>
      <c r="P244" s="57">
        <f t="shared" si="16"/>
        <v>0</v>
      </c>
      <c r="Q244" s="57">
        <f t="shared" si="17"/>
        <v>0</v>
      </c>
      <c r="R244" s="57">
        <f t="shared" si="18"/>
        <v>0</v>
      </c>
      <c r="S244" s="44"/>
      <c r="T244" s="44"/>
    </row>
    <row r="245" spans="1:20" s="35" customFormat="1" ht="180" x14ac:dyDescent="0.2">
      <c r="A245" s="45">
        <v>211</v>
      </c>
      <c r="B245" s="46" t="s">
        <v>1181</v>
      </c>
      <c r="C245" s="77" t="s">
        <v>2370</v>
      </c>
      <c r="D245" s="48" t="s">
        <v>1189</v>
      </c>
      <c r="E245" s="48" t="s">
        <v>2371</v>
      </c>
      <c r="F245" s="48" t="s">
        <v>2372</v>
      </c>
      <c r="G245" s="48" t="s">
        <v>1192</v>
      </c>
      <c r="H245" s="51">
        <v>2</v>
      </c>
      <c r="I245" s="52">
        <v>42781</v>
      </c>
      <c r="J245" s="52">
        <v>43008</v>
      </c>
      <c r="K245" s="54">
        <f t="shared" si="10"/>
        <v>32.428571428571431</v>
      </c>
      <c r="L245" s="51" t="s">
        <v>1959</v>
      </c>
      <c r="M245" s="51">
        <v>1</v>
      </c>
      <c r="N245" s="51">
        <v>9</v>
      </c>
      <c r="O245" s="56">
        <f t="shared" si="15"/>
        <v>0.5</v>
      </c>
      <c r="P245" s="57">
        <f t="shared" si="16"/>
        <v>16.214285714285715</v>
      </c>
      <c r="Q245" s="57">
        <f t="shared" si="17"/>
        <v>0</v>
      </c>
      <c r="R245" s="57">
        <f t="shared" si="18"/>
        <v>0</v>
      </c>
      <c r="S245" s="44"/>
      <c r="T245" s="44"/>
    </row>
    <row r="246" spans="1:20" s="35" customFormat="1" ht="101.25" x14ac:dyDescent="0.2">
      <c r="A246" s="45">
        <v>212</v>
      </c>
      <c r="B246" s="46" t="s">
        <v>1181</v>
      </c>
      <c r="C246" s="47" t="s">
        <v>2373</v>
      </c>
      <c r="D246" s="48" t="s">
        <v>1196</v>
      </c>
      <c r="E246" s="48" t="s">
        <v>1197</v>
      </c>
      <c r="F246" s="48" t="s">
        <v>1198</v>
      </c>
      <c r="G246" s="46" t="s">
        <v>1199</v>
      </c>
      <c r="H246" s="51">
        <v>1</v>
      </c>
      <c r="I246" s="52">
        <v>42767</v>
      </c>
      <c r="J246" s="52">
        <v>42824</v>
      </c>
      <c r="K246" s="54">
        <f t="shared" si="10"/>
        <v>8.1428571428571423</v>
      </c>
      <c r="L246" s="51" t="s">
        <v>1959</v>
      </c>
      <c r="M246" s="51"/>
      <c r="N246" s="51"/>
      <c r="O246" s="56">
        <f t="shared" si="15"/>
        <v>0</v>
      </c>
      <c r="P246" s="57">
        <f t="shared" si="16"/>
        <v>0</v>
      </c>
      <c r="Q246" s="57">
        <f t="shared" si="17"/>
        <v>0</v>
      </c>
      <c r="R246" s="57">
        <f t="shared" si="18"/>
        <v>0</v>
      </c>
      <c r="S246" s="44"/>
      <c r="T246" s="44"/>
    </row>
    <row r="247" spans="1:20" s="35" customFormat="1" ht="157.5" x14ac:dyDescent="0.2">
      <c r="A247" s="45">
        <v>213</v>
      </c>
      <c r="B247" s="46" t="s">
        <v>1181</v>
      </c>
      <c r="C247" s="47" t="s">
        <v>2374</v>
      </c>
      <c r="D247" s="48" t="s">
        <v>2375</v>
      </c>
      <c r="E247" s="48" t="s">
        <v>2376</v>
      </c>
      <c r="F247" s="48" t="s">
        <v>2377</v>
      </c>
      <c r="G247" s="46" t="s">
        <v>1205</v>
      </c>
      <c r="H247" s="51">
        <v>10</v>
      </c>
      <c r="I247" s="52">
        <v>42644</v>
      </c>
      <c r="J247" s="52">
        <v>42916</v>
      </c>
      <c r="K247" s="54">
        <f t="shared" si="10"/>
        <v>38.857142857142854</v>
      </c>
      <c r="L247" s="51" t="s">
        <v>1959</v>
      </c>
      <c r="M247" s="51"/>
      <c r="N247" s="51"/>
      <c r="O247" s="56">
        <f t="shared" si="15"/>
        <v>0</v>
      </c>
      <c r="P247" s="57">
        <f t="shared" si="16"/>
        <v>0</v>
      </c>
      <c r="Q247" s="57">
        <f t="shared" si="17"/>
        <v>0</v>
      </c>
      <c r="R247" s="57">
        <f t="shared" si="18"/>
        <v>0</v>
      </c>
      <c r="S247" s="44"/>
      <c r="T247" s="44"/>
    </row>
    <row r="248" spans="1:20" s="35" customFormat="1" ht="258.75" x14ac:dyDescent="0.2">
      <c r="A248" s="45">
        <v>214</v>
      </c>
      <c r="B248" s="46" t="s">
        <v>1181</v>
      </c>
      <c r="C248" s="47" t="s">
        <v>2378</v>
      </c>
      <c r="D248" s="48" t="s">
        <v>1209</v>
      </c>
      <c r="E248" s="78" t="s">
        <v>1210</v>
      </c>
      <c r="F248" s="78" t="s">
        <v>1211</v>
      </c>
      <c r="G248" s="78" t="s">
        <v>1212</v>
      </c>
      <c r="H248" s="79">
        <v>1</v>
      </c>
      <c r="I248" s="80">
        <v>42794</v>
      </c>
      <c r="J248" s="52">
        <v>42824</v>
      </c>
      <c r="K248" s="54">
        <f t="shared" si="10"/>
        <v>4.2857142857142856</v>
      </c>
      <c r="L248" s="51" t="s">
        <v>1959</v>
      </c>
      <c r="M248" s="51"/>
      <c r="N248" s="51"/>
      <c r="O248" s="56">
        <f t="shared" si="15"/>
        <v>0</v>
      </c>
      <c r="P248" s="57">
        <f t="shared" si="16"/>
        <v>0</v>
      </c>
      <c r="Q248" s="57">
        <f t="shared" si="17"/>
        <v>0</v>
      </c>
      <c r="R248" s="57">
        <f t="shared" si="18"/>
        <v>0</v>
      </c>
      <c r="S248" s="44"/>
      <c r="T248" s="44"/>
    </row>
    <row r="249" spans="1:20" s="35" customFormat="1" ht="180" x14ac:dyDescent="0.2">
      <c r="A249" s="45">
        <v>215</v>
      </c>
      <c r="B249" s="46" t="s">
        <v>1181</v>
      </c>
      <c r="C249" s="47" t="s">
        <v>2379</v>
      </c>
      <c r="D249" s="48" t="s">
        <v>1215</v>
      </c>
      <c r="E249" s="78" t="s">
        <v>2380</v>
      </c>
      <c r="F249" s="78" t="s">
        <v>2381</v>
      </c>
      <c r="G249" s="81" t="s">
        <v>1087</v>
      </c>
      <c r="H249" s="79">
        <v>2</v>
      </c>
      <c r="I249" s="80">
        <v>42794</v>
      </c>
      <c r="J249" s="52">
        <v>42916</v>
      </c>
      <c r="K249" s="54">
        <f t="shared" ref="K249:K311" si="19">(+J249-I249)/7</f>
        <v>17.428571428571427</v>
      </c>
      <c r="L249" s="51" t="s">
        <v>1959</v>
      </c>
      <c r="M249" s="51"/>
      <c r="N249" s="51"/>
      <c r="O249" s="56">
        <f t="shared" si="15"/>
        <v>0</v>
      </c>
      <c r="P249" s="57">
        <f t="shared" si="16"/>
        <v>0</v>
      </c>
      <c r="Q249" s="57">
        <f t="shared" si="17"/>
        <v>0</v>
      </c>
      <c r="R249" s="57">
        <f t="shared" si="18"/>
        <v>0</v>
      </c>
      <c r="S249" s="44"/>
      <c r="T249" s="44"/>
    </row>
    <row r="250" spans="1:20" s="35" customFormat="1" ht="213.75" x14ac:dyDescent="0.2">
      <c r="A250" s="45">
        <v>216</v>
      </c>
      <c r="B250" s="46" t="s">
        <v>1044</v>
      </c>
      <c r="C250" s="47" t="s">
        <v>2382</v>
      </c>
      <c r="D250" s="48" t="s">
        <v>1220</v>
      </c>
      <c r="E250" s="48" t="s">
        <v>2383</v>
      </c>
      <c r="F250" s="48" t="s">
        <v>2384</v>
      </c>
      <c r="G250" s="48" t="s">
        <v>1223</v>
      </c>
      <c r="H250" s="51">
        <v>1</v>
      </c>
      <c r="I250" s="52">
        <v>42633</v>
      </c>
      <c r="J250" s="52">
        <v>42886</v>
      </c>
      <c r="K250" s="54">
        <f t="shared" si="19"/>
        <v>36.142857142857146</v>
      </c>
      <c r="L250" s="51" t="s">
        <v>1946</v>
      </c>
      <c r="M250" s="51"/>
      <c r="N250" s="51"/>
      <c r="O250" s="56">
        <f t="shared" si="15"/>
        <v>0</v>
      </c>
      <c r="P250" s="57">
        <f t="shared" si="16"/>
        <v>0</v>
      </c>
      <c r="Q250" s="57">
        <f t="shared" si="17"/>
        <v>0</v>
      </c>
      <c r="R250" s="57">
        <f t="shared" si="18"/>
        <v>0</v>
      </c>
      <c r="S250" s="44"/>
      <c r="T250" s="44"/>
    </row>
    <row r="251" spans="1:20" s="35" customFormat="1" ht="213.75" x14ac:dyDescent="0.2">
      <c r="A251" s="45">
        <v>217</v>
      </c>
      <c r="B251" s="46" t="s">
        <v>1227</v>
      </c>
      <c r="C251" s="47" t="s">
        <v>2385</v>
      </c>
      <c r="D251" s="48" t="s">
        <v>1229</v>
      </c>
      <c r="E251" s="48" t="s">
        <v>1230</v>
      </c>
      <c r="F251" s="48" t="s">
        <v>1231</v>
      </c>
      <c r="G251" s="46" t="s">
        <v>2386</v>
      </c>
      <c r="H251" s="51">
        <v>2</v>
      </c>
      <c r="I251" s="52">
        <v>42674</v>
      </c>
      <c r="J251" s="52">
        <v>43039</v>
      </c>
      <c r="K251" s="54">
        <f t="shared" si="19"/>
        <v>52.142857142857146</v>
      </c>
      <c r="L251" s="51" t="s">
        <v>1946</v>
      </c>
      <c r="M251" s="51"/>
      <c r="N251" s="51"/>
      <c r="O251" s="56">
        <f t="shared" si="15"/>
        <v>0</v>
      </c>
      <c r="P251" s="57">
        <f t="shared" si="16"/>
        <v>0</v>
      </c>
      <c r="Q251" s="57">
        <f t="shared" si="17"/>
        <v>0</v>
      </c>
      <c r="R251" s="57">
        <f t="shared" si="18"/>
        <v>0</v>
      </c>
      <c r="S251" s="44"/>
      <c r="T251" s="44"/>
    </row>
    <row r="252" spans="1:20" s="35" customFormat="1" ht="202.5" x14ac:dyDescent="0.2">
      <c r="A252" s="45"/>
      <c r="B252" s="46" t="s">
        <v>1227</v>
      </c>
      <c r="C252" s="47" t="s">
        <v>2387</v>
      </c>
      <c r="D252" s="48" t="s">
        <v>1229</v>
      </c>
      <c r="E252" s="48" t="s">
        <v>1235</v>
      </c>
      <c r="F252" s="48" t="s">
        <v>1236</v>
      </c>
      <c r="G252" s="46" t="s">
        <v>296</v>
      </c>
      <c r="H252" s="51">
        <v>4</v>
      </c>
      <c r="I252" s="52">
        <v>42705</v>
      </c>
      <c r="J252" s="52">
        <v>42734</v>
      </c>
      <c r="K252" s="54">
        <f t="shared" si="19"/>
        <v>4.1428571428571432</v>
      </c>
      <c r="L252" s="51" t="s">
        <v>2018</v>
      </c>
      <c r="M252" s="51">
        <v>1</v>
      </c>
      <c r="N252" s="46">
        <v>1</v>
      </c>
      <c r="O252" s="56">
        <f t="shared" si="15"/>
        <v>0.25</v>
      </c>
      <c r="P252" s="57">
        <f t="shared" si="16"/>
        <v>1.0357142857142858</v>
      </c>
      <c r="Q252" s="57">
        <f t="shared" si="17"/>
        <v>1.0357142857142858</v>
      </c>
      <c r="R252" s="57">
        <f t="shared" si="18"/>
        <v>4.1428571428571432</v>
      </c>
      <c r="S252" s="44"/>
      <c r="T252" s="44"/>
    </row>
    <row r="253" spans="1:20" s="35" customFormat="1" ht="112.5" x14ac:dyDescent="0.2">
      <c r="A253" s="45">
        <v>218</v>
      </c>
      <c r="B253" s="46" t="s">
        <v>749</v>
      </c>
      <c r="C253" s="47" t="s">
        <v>2388</v>
      </c>
      <c r="D253" s="48" t="s">
        <v>1136</v>
      </c>
      <c r="E253" s="48" t="s">
        <v>1239</v>
      </c>
      <c r="F253" s="48" t="s">
        <v>1240</v>
      </c>
      <c r="G253" s="46" t="s">
        <v>1241</v>
      </c>
      <c r="H253" s="51">
        <v>3</v>
      </c>
      <c r="I253" s="52">
        <v>42674</v>
      </c>
      <c r="J253" s="52">
        <v>42916</v>
      </c>
      <c r="K253" s="54">
        <f t="shared" si="19"/>
        <v>34.571428571428569</v>
      </c>
      <c r="L253" s="51" t="s">
        <v>1946</v>
      </c>
      <c r="M253" s="51"/>
      <c r="N253" s="51"/>
      <c r="O253" s="56">
        <f t="shared" si="15"/>
        <v>0</v>
      </c>
      <c r="P253" s="57">
        <f t="shared" si="16"/>
        <v>0</v>
      </c>
      <c r="Q253" s="57">
        <f t="shared" si="17"/>
        <v>0</v>
      </c>
      <c r="R253" s="57">
        <f t="shared" si="18"/>
        <v>0</v>
      </c>
      <c r="S253" s="44"/>
      <c r="T253" s="44"/>
    </row>
    <row r="254" spans="1:20" s="35" customFormat="1" ht="202.5" x14ac:dyDescent="0.2">
      <c r="A254" s="45">
        <v>219</v>
      </c>
      <c r="B254" s="46" t="s">
        <v>749</v>
      </c>
      <c r="C254" s="47" t="s">
        <v>2389</v>
      </c>
      <c r="D254" s="48" t="s">
        <v>1244</v>
      </c>
      <c r="E254" s="48" t="s">
        <v>1245</v>
      </c>
      <c r="F254" s="48" t="s">
        <v>188</v>
      </c>
      <c r="G254" s="46" t="s">
        <v>79</v>
      </c>
      <c r="H254" s="51">
        <v>3</v>
      </c>
      <c r="I254" s="52">
        <v>42674</v>
      </c>
      <c r="J254" s="52">
        <v>42825</v>
      </c>
      <c r="K254" s="54">
        <f t="shared" si="19"/>
        <v>21.571428571428573</v>
      </c>
      <c r="L254" s="51" t="s">
        <v>1946</v>
      </c>
      <c r="M254" s="51"/>
      <c r="N254" s="51"/>
      <c r="O254" s="56">
        <f t="shared" si="15"/>
        <v>0</v>
      </c>
      <c r="P254" s="57">
        <f t="shared" si="16"/>
        <v>0</v>
      </c>
      <c r="Q254" s="57">
        <f t="shared" si="17"/>
        <v>0</v>
      </c>
      <c r="R254" s="57">
        <f t="shared" si="18"/>
        <v>0</v>
      </c>
      <c r="S254" s="44"/>
      <c r="T254" s="44"/>
    </row>
    <row r="255" spans="1:20" s="35" customFormat="1" ht="112.5" x14ac:dyDescent="0.2">
      <c r="A255" s="45">
        <v>220</v>
      </c>
      <c r="B255" s="46" t="s">
        <v>1118</v>
      </c>
      <c r="C255" s="47" t="s">
        <v>2390</v>
      </c>
      <c r="D255" s="48" t="s">
        <v>1249</v>
      </c>
      <c r="E255" s="48" t="s">
        <v>1250</v>
      </c>
      <c r="F255" s="48" t="s">
        <v>1251</v>
      </c>
      <c r="G255" s="46" t="s">
        <v>1252</v>
      </c>
      <c r="H255" s="51">
        <v>1</v>
      </c>
      <c r="I255" s="52">
        <v>42653</v>
      </c>
      <c r="J255" s="52">
        <v>42735</v>
      </c>
      <c r="K255" s="54">
        <f t="shared" si="19"/>
        <v>11.714285714285714</v>
      </c>
      <c r="L255" s="51" t="s">
        <v>1946</v>
      </c>
      <c r="M255" s="51">
        <v>1</v>
      </c>
      <c r="N255" s="51"/>
      <c r="O255" s="56">
        <f t="shared" si="15"/>
        <v>1</v>
      </c>
      <c r="P255" s="57">
        <f t="shared" si="16"/>
        <v>11.714285714285714</v>
      </c>
      <c r="Q255" s="57">
        <f t="shared" si="17"/>
        <v>11.714285714285714</v>
      </c>
      <c r="R255" s="57">
        <f t="shared" si="18"/>
        <v>11.714285714285714</v>
      </c>
      <c r="S255" s="44" t="s">
        <v>1947</v>
      </c>
      <c r="T255" s="44"/>
    </row>
    <row r="256" spans="1:20" s="35" customFormat="1" ht="112.5" x14ac:dyDescent="0.2">
      <c r="A256" s="45"/>
      <c r="B256" s="46" t="s">
        <v>1118</v>
      </c>
      <c r="C256" s="47" t="s">
        <v>2391</v>
      </c>
      <c r="D256" s="48" t="s">
        <v>1249</v>
      </c>
      <c r="E256" s="48" t="s">
        <v>2392</v>
      </c>
      <c r="F256" s="48" t="s">
        <v>1251</v>
      </c>
      <c r="G256" s="46" t="s">
        <v>1252</v>
      </c>
      <c r="H256" s="51">
        <v>1</v>
      </c>
      <c r="I256" s="52">
        <v>42653</v>
      </c>
      <c r="J256" s="52">
        <v>42735</v>
      </c>
      <c r="K256" s="54">
        <f t="shared" si="19"/>
        <v>11.714285714285714</v>
      </c>
      <c r="L256" s="51" t="s">
        <v>2092</v>
      </c>
      <c r="M256" s="51">
        <v>1</v>
      </c>
      <c r="N256" s="51"/>
      <c r="O256" s="56">
        <f>IF(M256/H256&gt;1,1,+M256/H256)</f>
        <v>1</v>
      </c>
      <c r="P256" s="57">
        <f>+K256*O256</f>
        <v>11.714285714285714</v>
      </c>
      <c r="Q256" s="57">
        <f>IF(J256&lt;=$S$11,P256,0)</f>
        <v>11.714285714285714</v>
      </c>
      <c r="R256" s="57">
        <f>IF($S$11&gt;=J256,K256,0)</f>
        <v>11.714285714285714</v>
      </c>
      <c r="S256" s="44" t="s">
        <v>1947</v>
      </c>
      <c r="T256" s="44"/>
    </row>
    <row r="257" spans="1:20" s="35" customFormat="1" ht="213.75" x14ac:dyDescent="0.2">
      <c r="A257" s="45">
        <v>221</v>
      </c>
      <c r="B257" s="46" t="s">
        <v>1118</v>
      </c>
      <c r="C257" s="47" t="s">
        <v>2393</v>
      </c>
      <c r="D257" s="48" t="s">
        <v>1259</v>
      </c>
      <c r="E257" s="48" t="s">
        <v>1260</v>
      </c>
      <c r="F257" s="48" t="s">
        <v>1261</v>
      </c>
      <c r="G257" s="46" t="s">
        <v>1262</v>
      </c>
      <c r="H257" s="50">
        <v>1</v>
      </c>
      <c r="I257" s="52">
        <v>42674</v>
      </c>
      <c r="J257" s="52">
        <v>42704</v>
      </c>
      <c r="K257" s="54">
        <f t="shared" si="19"/>
        <v>4.2857142857142856</v>
      </c>
      <c r="L257" s="51" t="s">
        <v>1946</v>
      </c>
      <c r="M257" s="51">
        <v>1</v>
      </c>
      <c r="N257" s="51"/>
      <c r="O257" s="56">
        <f t="shared" si="15"/>
        <v>1</v>
      </c>
      <c r="P257" s="57">
        <f t="shared" si="16"/>
        <v>4.2857142857142856</v>
      </c>
      <c r="Q257" s="57">
        <f t="shared" si="17"/>
        <v>4.2857142857142856</v>
      </c>
      <c r="R257" s="57">
        <f t="shared" si="18"/>
        <v>4.2857142857142856</v>
      </c>
      <c r="S257" s="44" t="s">
        <v>1947</v>
      </c>
      <c r="T257" s="44"/>
    </row>
    <row r="258" spans="1:20" s="35" customFormat="1" ht="225" x14ac:dyDescent="0.2">
      <c r="A258" s="45">
        <v>222</v>
      </c>
      <c r="B258" s="46" t="s">
        <v>1118</v>
      </c>
      <c r="C258" s="47" t="s">
        <v>2394</v>
      </c>
      <c r="D258" s="48" t="s">
        <v>1265</v>
      </c>
      <c r="E258" s="48" t="s">
        <v>1266</v>
      </c>
      <c r="F258" s="48" t="s">
        <v>2395</v>
      </c>
      <c r="G258" s="46" t="s">
        <v>1268</v>
      </c>
      <c r="H258" s="50">
        <v>1</v>
      </c>
      <c r="I258" s="52">
        <v>42658</v>
      </c>
      <c r="J258" s="52">
        <v>43023</v>
      </c>
      <c r="K258" s="54">
        <f t="shared" si="19"/>
        <v>52.142857142857146</v>
      </c>
      <c r="L258" s="51" t="s">
        <v>2092</v>
      </c>
      <c r="M258" s="51"/>
      <c r="N258" s="51"/>
      <c r="O258" s="56">
        <f t="shared" si="15"/>
        <v>0</v>
      </c>
      <c r="P258" s="57">
        <f t="shared" si="16"/>
        <v>0</v>
      </c>
      <c r="Q258" s="57">
        <f t="shared" si="17"/>
        <v>0</v>
      </c>
      <c r="R258" s="57">
        <f t="shared" si="18"/>
        <v>0</v>
      </c>
      <c r="S258" s="44"/>
      <c r="T258" s="44"/>
    </row>
    <row r="259" spans="1:20" s="35" customFormat="1" ht="157.5" x14ac:dyDescent="0.2">
      <c r="A259" s="45">
        <v>223</v>
      </c>
      <c r="B259" s="46" t="s">
        <v>749</v>
      </c>
      <c r="C259" s="47" t="s">
        <v>2396</v>
      </c>
      <c r="D259" s="48" t="s">
        <v>1271</v>
      </c>
      <c r="E259" s="48" t="s">
        <v>1272</v>
      </c>
      <c r="F259" s="48" t="s">
        <v>2397</v>
      </c>
      <c r="G259" s="48" t="s">
        <v>1274</v>
      </c>
      <c r="H259" s="51">
        <v>3</v>
      </c>
      <c r="I259" s="52">
        <v>42675</v>
      </c>
      <c r="J259" s="52">
        <v>42917</v>
      </c>
      <c r="K259" s="54">
        <f t="shared" si="19"/>
        <v>34.571428571428569</v>
      </c>
      <c r="L259" s="51" t="s">
        <v>2092</v>
      </c>
      <c r="M259" s="51">
        <v>1</v>
      </c>
      <c r="N259" s="51"/>
      <c r="O259" s="56">
        <f t="shared" si="15"/>
        <v>0.33333333333333331</v>
      </c>
      <c r="P259" s="57">
        <f t="shared" si="16"/>
        <v>11.523809523809522</v>
      </c>
      <c r="Q259" s="57">
        <f t="shared" si="17"/>
        <v>0</v>
      </c>
      <c r="R259" s="57">
        <f t="shared" si="18"/>
        <v>0</v>
      </c>
      <c r="S259" s="44"/>
      <c r="T259" s="44"/>
    </row>
    <row r="260" spans="1:20" s="35" customFormat="1" ht="168.75" x14ac:dyDescent="0.2">
      <c r="A260" s="45">
        <v>224</v>
      </c>
      <c r="B260" s="46" t="s">
        <v>26</v>
      </c>
      <c r="C260" s="47" t="s">
        <v>2398</v>
      </c>
      <c r="D260" s="48" t="s">
        <v>1277</v>
      </c>
      <c r="E260" s="48" t="s">
        <v>1278</v>
      </c>
      <c r="F260" s="48" t="s">
        <v>1279</v>
      </c>
      <c r="G260" s="48" t="s">
        <v>1087</v>
      </c>
      <c r="H260" s="51">
        <v>3</v>
      </c>
      <c r="I260" s="52">
        <v>42675</v>
      </c>
      <c r="J260" s="52">
        <v>42917</v>
      </c>
      <c r="K260" s="54">
        <f t="shared" si="19"/>
        <v>34.571428571428569</v>
      </c>
      <c r="L260" s="51" t="s">
        <v>2092</v>
      </c>
      <c r="M260" s="51"/>
      <c r="N260" s="51"/>
      <c r="O260" s="56">
        <f t="shared" si="15"/>
        <v>0</v>
      </c>
      <c r="P260" s="57">
        <f t="shared" si="16"/>
        <v>0</v>
      </c>
      <c r="Q260" s="57">
        <f t="shared" si="17"/>
        <v>0</v>
      </c>
      <c r="R260" s="57">
        <f t="shared" si="18"/>
        <v>0</v>
      </c>
      <c r="S260" s="44"/>
      <c r="T260" s="44"/>
    </row>
    <row r="261" spans="1:20" s="35" customFormat="1" ht="258.75" x14ac:dyDescent="0.2">
      <c r="A261" s="45">
        <v>225</v>
      </c>
      <c r="B261" s="46" t="s">
        <v>749</v>
      </c>
      <c r="C261" s="47" t="s">
        <v>2399</v>
      </c>
      <c r="D261" s="48" t="s">
        <v>1136</v>
      </c>
      <c r="E261" s="48" t="s">
        <v>2347</v>
      </c>
      <c r="F261" s="48" t="s">
        <v>2400</v>
      </c>
      <c r="G261" s="46" t="s">
        <v>79</v>
      </c>
      <c r="H261" s="51">
        <v>3</v>
      </c>
      <c r="I261" s="52">
        <v>42674</v>
      </c>
      <c r="J261" s="52">
        <v>42825</v>
      </c>
      <c r="K261" s="54">
        <f t="shared" si="19"/>
        <v>21.571428571428573</v>
      </c>
      <c r="L261" s="51" t="s">
        <v>1946</v>
      </c>
      <c r="M261" s="51"/>
      <c r="N261" s="51"/>
      <c r="O261" s="56">
        <f t="shared" si="15"/>
        <v>0</v>
      </c>
      <c r="P261" s="57">
        <f t="shared" si="16"/>
        <v>0</v>
      </c>
      <c r="Q261" s="57">
        <f t="shared" si="17"/>
        <v>0</v>
      </c>
      <c r="R261" s="57">
        <f t="shared" si="18"/>
        <v>0</v>
      </c>
      <c r="S261" s="44"/>
      <c r="T261" s="44"/>
    </row>
    <row r="262" spans="1:20" s="35" customFormat="1" ht="168.75" x14ac:dyDescent="0.2">
      <c r="A262" s="45">
        <v>226</v>
      </c>
      <c r="B262" s="46" t="s">
        <v>26</v>
      </c>
      <c r="C262" s="47" t="s">
        <v>2401</v>
      </c>
      <c r="D262" s="48" t="s">
        <v>2402</v>
      </c>
      <c r="E262" s="48" t="s">
        <v>2403</v>
      </c>
      <c r="F262" s="48" t="s">
        <v>2404</v>
      </c>
      <c r="G262" s="46" t="s">
        <v>79</v>
      </c>
      <c r="H262" s="51">
        <v>3</v>
      </c>
      <c r="I262" s="52">
        <v>42674</v>
      </c>
      <c r="J262" s="52">
        <v>42916</v>
      </c>
      <c r="K262" s="54">
        <f t="shared" si="19"/>
        <v>34.571428571428569</v>
      </c>
      <c r="L262" s="51" t="s">
        <v>1946</v>
      </c>
      <c r="M262" s="51"/>
      <c r="N262" s="51"/>
      <c r="O262" s="56">
        <f t="shared" si="15"/>
        <v>0</v>
      </c>
      <c r="P262" s="57">
        <f t="shared" si="16"/>
        <v>0</v>
      </c>
      <c r="Q262" s="57">
        <f t="shared" si="17"/>
        <v>0</v>
      </c>
      <c r="R262" s="57">
        <f t="shared" si="18"/>
        <v>0</v>
      </c>
      <c r="S262" s="44"/>
      <c r="T262" s="44"/>
    </row>
    <row r="263" spans="1:20" s="35" customFormat="1" ht="225" x14ac:dyDescent="0.2">
      <c r="A263" s="45">
        <v>227</v>
      </c>
      <c r="B263" s="46" t="s">
        <v>749</v>
      </c>
      <c r="C263" s="47" t="s">
        <v>2405</v>
      </c>
      <c r="D263" s="48" t="s">
        <v>1289</v>
      </c>
      <c r="E263" s="47" t="s">
        <v>1114</v>
      </c>
      <c r="F263" s="47" t="s">
        <v>2406</v>
      </c>
      <c r="G263" s="46" t="s">
        <v>79</v>
      </c>
      <c r="H263" s="51">
        <v>3</v>
      </c>
      <c r="I263" s="52">
        <v>42674</v>
      </c>
      <c r="J263" s="52">
        <v>42916</v>
      </c>
      <c r="K263" s="54">
        <f t="shared" si="19"/>
        <v>34.571428571428569</v>
      </c>
      <c r="L263" s="51" t="s">
        <v>2092</v>
      </c>
      <c r="M263" s="51"/>
      <c r="N263" s="51"/>
      <c r="O263" s="56">
        <f t="shared" si="15"/>
        <v>0</v>
      </c>
      <c r="P263" s="57">
        <f t="shared" si="16"/>
        <v>0</v>
      </c>
      <c r="Q263" s="57">
        <f t="shared" si="17"/>
        <v>0</v>
      </c>
      <c r="R263" s="57">
        <f t="shared" si="18"/>
        <v>0</v>
      </c>
      <c r="S263" s="44"/>
      <c r="T263" s="44"/>
    </row>
    <row r="264" spans="1:20" s="35" customFormat="1" ht="146.25" x14ac:dyDescent="0.2">
      <c r="A264" s="45">
        <v>228</v>
      </c>
      <c r="B264" s="46" t="s">
        <v>749</v>
      </c>
      <c r="C264" s="47" t="s">
        <v>2407</v>
      </c>
      <c r="D264" s="48" t="s">
        <v>2408</v>
      </c>
      <c r="E264" s="48" t="s">
        <v>1294</v>
      </c>
      <c r="F264" s="47" t="s">
        <v>1295</v>
      </c>
      <c r="G264" s="46" t="s">
        <v>1971</v>
      </c>
      <c r="H264" s="51">
        <v>1</v>
      </c>
      <c r="I264" s="52">
        <v>42658</v>
      </c>
      <c r="J264" s="52">
        <v>43023</v>
      </c>
      <c r="K264" s="54">
        <f t="shared" si="19"/>
        <v>52.142857142857146</v>
      </c>
      <c r="L264" s="51" t="s">
        <v>2092</v>
      </c>
      <c r="M264" s="51"/>
      <c r="N264" s="51"/>
      <c r="O264" s="56">
        <f t="shared" si="15"/>
        <v>0</v>
      </c>
      <c r="P264" s="57">
        <f t="shared" si="16"/>
        <v>0</v>
      </c>
      <c r="Q264" s="57">
        <f t="shared" si="17"/>
        <v>0</v>
      </c>
      <c r="R264" s="57">
        <f t="shared" si="18"/>
        <v>0</v>
      </c>
      <c r="S264" s="44"/>
      <c r="T264" s="44"/>
    </row>
    <row r="265" spans="1:20" s="35" customFormat="1" ht="112.5" x14ac:dyDescent="0.2">
      <c r="A265" s="45">
        <v>229</v>
      </c>
      <c r="B265" s="46" t="s">
        <v>749</v>
      </c>
      <c r="C265" s="47" t="s">
        <v>2409</v>
      </c>
      <c r="D265" s="48" t="s">
        <v>1298</v>
      </c>
      <c r="E265" s="47" t="s">
        <v>1114</v>
      </c>
      <c r="F265" s="47" t="s">
        <v>2410</v>
      </c>
      <c r="G265" s="46" t="s">
        <v>79</v>
      </c>
      <c r="H265" s="51">
        <v>3</v>
      </c>
      <c r="I265" s="52">
        <v>42674</v>
      </c>
      <c r="J265" s="52">
        <v>42916</v>
      </c>
      <c r="K265" s="54">
        <f t="shared" si="19"/>
        <v>34.571428571428569</v>
      </c>
      <c r="L265" s="51" t="s">
        <v>2092</v>
      </c>
      <c r="M265" s="51"/>
      <c r="N265" s="51"/>
      <c r="O265" s="56">
        <f t="shared" si="15"/>
        <v>0</v>
      </c>
      <c r="P265" s="57">
        <f t="shared" si="16"/>
        <v>0</v>
      </c>
      <c r="Q265" s="57">
        <f t="shared" si="17"/>
        <v>0</v>
      </c>
      <c r="R265" s="57">
        <f t="shared" si="18"/>
        <v>0</v>
      </c>
      <c r="S265" s="44"/>
      <c r="T265" s="44"/>
    </row>
    <row r="266" spans="1:20" s="35" customFormat="1" ht="157.5" x14ac:dyDescent="0.2">
      <c r="A266" s="45">
        <v>230</v>
      </c>
      <c r="B266" s="46" t="s">
        <v>1044</v>
      </c>
      <c r="C266" s="47" t="s">
        <v>2411</v>
      </c>
      <c r="D266" s="48" t="s">
        <v>1302</v>
      </c>
      <c r="E266" s="48" t="s">
        <v>1294</v>
      </c>
      <c r="F266" s="47" t="s">
        <v>1303</v>
      </c>
      <c r="G266" s="46" t="s">
        <v>1971</v>
      </c>
      <c r="H266" s="51">
        <v>1</v>
      </c>
      <c r="I266" s="52">
        <v>42658</v>
      </c>
      <c r="J266" s="52">
        <v>43023</v>
      </c>
      <c r="K266" s="54">
        <f t="shared" si="19"/>
        <v>52.142857142857146</v>
      </c>
      <c r="L266" s="51" t="s">
        <v>2092</v>
      </c>
      <c r="M266" s="51"/>
      <c r="N266" s="51"/>
      <c r="O266" s="56">
        <f t="shared" si="15"/>
        <v>0</v>
      </c>
      <c r="P266" s="57">
        <f t="shared" si="16"/>
        <v>0</v>
      </c>
      <c r="Q266" s="57">
        <f t="shared" si="17"/>
        <v>0</v>
      </c>
      <c r="R266" s="57">
        <f t="shared" si="18"/>
        <v>0</v>
      </c>
      <c r="S266" s="44"/>
      <c r="T266" s="44"/>
    </row>
    <row r="267" spans="1:20" s="35" customFormat="1" ht="191.25" x14ac:dyDescent="0.2">
      <c r="A267" s="45">
        <v>231</v>
      </c>
      <c r="B267" s="46" t="s">
        <v>1044</v>
      </c>
      <c r="C267" s="47" t="s">
        <v>2412</v>
      </c>
      <c r="D267" s="48" t="s">
        <v>1306</v>
      </c>
      <c r="E267" s="47" t="s">
        <v>1307</v>
      </c>
      <c r="F267" s="47" t="s">
        <v>2413</v>
      </c>
      <c r="G267" s="46" t="s">
        <v>2414</v>
      </c>
      <c r="H267" s="51">
        <v>1</v>
      </c>
      <c r="I267" s="52">
        <v>42673</v>
      </c>
      <c r="J267" s="52">
        <v>43023</v>
      </c>
      <c r="K267" s="54">
        <f t="shared" si="19"/>
        <v>50</v>
      </c>
      <c r="L267" s="51" t="s">
        <v>2092</v>
      </c>
      <c r="M267" s="51"/>
      <c r="N267" s="55"/>
      <c r="O267" s="56">
        <f t="shared" si="15"/>
        <v>0</v>
      </c>
      <c r="P267" s="57">
        <f t="shared" si="16"/>
        <v>0</v>
      </c>
      <c r="Q267" s="57">
        <f t="shared" si="17"/>
        <v>0</v>
      </c>
      <c r="R267" s="57">
        <f t="shared" si="18"/>
        <v>0</v>
      </c>
      <c r="S267" s="44"/>
      <c r="T267" s="44"/>
    </row>
    <row r="268" spans="1:20" s="35" customFormat="1" ht="180" x14ac:dyDescent="0.2">
      <c r="A268" s="45">
        <v>232</v>
      </c>
      <c r="B268" s="46" t="s">
        <v>749</v>
      </c>
      <c r="C268" s="47" t="s">
        <v>2415</v>
      </c>
      <c r="D268" s="48" t="s">
        <v>1306</v>
      </c>
      <c r="E268" s="47" t="s">
        <v>1307</v>
      </c>
      <c r="F268" s="47" t="s">
        <v>2413</v>
      </c>
      <c r="G268" s="46" t="s">
        <v>2414</v>
      </c>
      <c r="H268" s="51">
        <v>1</v>
      </c>
      <c r="I268" s="52">
        <v>42673</v>
      </c>
      <c r="J268" s="52">
        <v>43023</v>
      </c>
      <c r="K268" s="54">
        <f t="shared" si="19"/>
        <v>50</v>
      </c>
      <c r="L268" s="51" t="s">
        <v>2092</v>
      </c>
      <c r="M268" s="51"/>
      <c r="N268" s="55"/>
      <c r="O268" s="56">
        <f t="shared" si="15"/>
        <v>0</v>
      </c>
      <c r="P268" s="57">
        <f t="shared" si="16"/>
        <v>0</v>
      </c>
      <c r="Q268" s="57">
        <f t="shared" si="17"/>
        <v>0</v>
      </c>
      <c r="R268" s="57">
        <f t="shared" si="18"/>
        <v>0</v>
      </c>
      <c r="S268" s="44"/>
      <c r="T268" s="44"/>
    </row>
    <row r="269" spans="1:20" s="35" customFormat="1" ht="191.25" x14ac:dyDescent="0.2">
      <c r="A269" s="45">
        <v>233</v>
      </c>
      <c r="B269" s="46" t="s">
        <v>1167</v>
      </c>
      <c r="C269" s="47" t="s">
        <v>2416</v>
      </c>
      <c r="D269" s="48" t="s">
        <v>1313</v>
      </c>
      <c r="E269" s="47" t="s">
        <v>1307</v>
      </c>
      <c r="F269" s="47" t="s">
        <v>2413</v>
      </c>
      <c r="G269" s="46" t="s">
        <v>2414</v>
      </c>
      <c r="H269" s="51">
        <v>1</v>
      </c>
      <c r="I269" s="52">
        <v>42673</v>
      </c>
      <c r="J269" s="52">
        <v>43023</v>
      </c>
      <c r="K269" s="54">
        <f t="shared" si="19"/>
        <v>50</v>
      </c>
      <c r="L269" s="51" t="s">
        <v>2092</v>
      </c>
      <c r="M269" s="51"/>
      <c r="N269" s="55"/>
      <c r="O269" s="56">
        <f t="shared" si="15"/>
        <v>0</v>
      </c>
      <c r="P269" s="57">
        <f t="shared" si="16"/>
        <v>0</v>
      </c>
      <c r="Q269" s="57">
        <f t="shared" si="17"/>
        <v>0</v>
      </c>
      <c r="R269" s="57">
        <f t="shared" si="18"/>
        <v>0</v>
      </c>
      <c r="S269" s="44"/>
      <c r="T269" s="44"/>
    </row>
    <row r="270" spans="1:20" s="35" customFormat="1" ht="146.25" x14ac:dyDescent="0.2">
      <c r="A270" s="45">
        <v>234</v>
      </c>
      <c r="B270" s="46" t="s">
        <v>749</v>
      </c>
      <c r="C270" s="75" t="s">
        <v>2417</v>
      </c>
      <c r="D270" s="48" t="s">
        <v>2418</v>
      </c>
      <c r="E270" s="82" t="s">
        <v>1317</v>
      </c>
      <c r="F270" s="48" t="s">
        <v>1318</v>
      </c>
      <c r="G270" s="48" t="s">
        <v>1319</v>
      </c>
      <c r="H270" s="51">
        <v>1</v>
      </c>
      <c r="I270" s="52">
        <v>42673</v>
      </c>
      <c r="J270" s="52">
        <v>43023</v>
      </c>
      <c r="K270" s="54">
        <f t="shared" si="19"/>
        <v>50</v>
      </c>
      <c r="L270" s="51" t="s">
        <v>2092</v>
      </c>
      <c r="M270" s="51"/>
      <c r="N270" s="55"/>
      <c r="O270" s="56">
        <f t="shared" si="15"/>
        <v>0</v>
      </c>
      <c r="P270" s="57">
        <f t="shared" si="16"/>
        <v>0</v>
      </c>
      <c r="Q270" s="57">
        <f t="shared" si="17"/>
        <v>0</v>
      </c>
      <c r="R270" s="57">
        <f t="shared" si="18"/>
        <v>0</v>
      </c>
      <c r="S270" s="44"/>
      <c r="T270" s="44"/>
    </row>
    <row r="271" spans="1:20" s="35" customFormat="1" ht="101.25" x14ac:dyDescent="0.2">
      <c r="A271" s="45">
        <v>235</v>
      </c>
      <c r="B271" s="46" t="s">
        <v>1321</v>
      </c>
      <c r="C271" s="47" t="s">
        <v>2419</v>
      </c>
      <c r="D271" s="48" t="s">
        <v>1323</v>
      </c>
      <c r="E271" s="48" t="s">
        <v>1324</v>
      </c>
      <c r="F271" s="82" t="s">
        <v>1325</v>
      </c>
      <c r="G271" s="46" t="s">
        <v>79</v>
      </c>
      <c r="H271" s="51">
        <v>3</v>
      </c>
      <c r="I271" s="52">
        <v>42674</v>
      </c>
      <c r="J271" s="52">
        <v>42916</v>
      </c>
      <c r="K271" s="54">
        <f t="shared" si="19"/>
        <v>34.571428571428569</v>
      </c>
      <c r="L271" s="51" t="s">
        <v>2092</v>
      </c>
      <c r="M271" s="51"/>
      <c r="N271" s="55"/>
      <c r="O271" s="56">
        <f t="shared" si="15"/>
        <v>0</v>
      </c>
      <c r="P271" s="57">
        <f t="shared" si="16"/>
        <v>0</v>
      </c>
      <c r="Q271" s="57">
        <f t="shared" si="17"/>
        <v>0</v>
      </c>
      <c r="R271" s="57">
        <f t="shared" si="18"/>
        <v>0</v>
      </c>
      <c r="S271" s="44"/>
      <c r="T271" s="44"/>
    </row>
    <row r="272" spans="1:20" s="35" customFormat="1" ht="258.75" x14ac:dyDescent="0.2">
      <c r="A272" s="45">
        <v>236</v>
      </c>
      <c r="B272" s="46" t="s">
        <v>1321</v>
      </c>
      <c r="C272" s="47" t="s">
        <v>2420</v>
      </c>
      <c r="D272" s="48" t="s">
        <v>1323</v>
      </c>
      <c r="E272" s="48" t="s">
        <v>1328</v>
      </c>
      <c r="F272" s="82" t="s">
        <v>1329</v>
      </c>
      <c r="G272" s="46" t="s">
        <v>79</v>
      </c>
      <c r="H272" s="51">
        <v>3</v>
      </c>
      <c r="I272" s="52">
        <v>42674</v>
      </c>
      <c r="J272" s="52">
        <v>42916</v>
      </c>
      <c r="K272" s="54">
        <f t="shared" si="19"/>
        <v>34.571428571428569</v>
      </c>
      <c r="L272" s="51" t="s">
        <v>2092</v>
      </c>
      <c r="M272" s="51"/>
      <c r="N272" s="55"/>
      <c r="O272" s="56">
        <f t="shared" si="15"/>
        <v>0</v>
      </c>
      <c r="P272" s="57">
        <f t="shared" si="16"/>
        <v>0</v>
      </c>
      <c r="Q272" s="57">
        <f t="shared" si="17"/>
        <v>0</v>
      </c>
      <c r="R272" s="57">
        <f t="shared" si="18"/>
        <v>0</v>
      </c>
      <c r="S272" s="44"/>
      <c r="T272" s="44"/>
    </row>
    <row r="273" spans="1:20" s="35" customFormat="1" ht="168.75" x14ac:dyDescent="0.2">
      <c r="A273" s="45">
        <v>237</v>
      </c>
      <c r="B273" s="46" t="s">
        <v>1321</v>
      </c>
      <c r="C273" s="47" t="s">
        <v>2421</v>
      </c>
      <c r="D273" s="48" t="s">
        <v>1323</v>
      </c>
      <c r="E273" s="48" t="s">
        <v>1324</v>
      </c>
      <c r="F273" s="82" t="s">
        <v>1332</v>
      </c>
      <c r="G273" s="46" t="s">
        <v>79</v>
      </c>
      <c r="H273" s="51">
        <v>3</v>
      </c>
      <c r="I273" s="52">
        <v>42674</v>
      </c>
      <c r="J273" s="52">
        <v>42916</v>
      </c>
      <c r="K273" s="54">
        <f t="shared" si="19"/>
        <v>34.571428571428569</v>
      </c>
      <c r="L273" s="51" t="s">
        <v>2092</v>
      </c>
      <c r="M273" s="51"/>
      <c r="N273" s="55"/>
      <c r="O273" s="56">
        <f t="shared" si="15"/>
        <v>0</v>
      </c>
      <c r="P273" s="57">
        <f t="shared" si="16"/>
        <v>0</v>
      </c>
      <c r="Q273" s="57">
        <f t="shared" si="17"/>
        <v>0</v>
      </c>
      <c r="R273" s="57">
        <f t="shared" si="18"/>
        <v>0</v>
      </c>
      <c r="S273" s="44"/>
      <c r="T273" s="44"/>
    </row>
    <row r="274" spans="1:20" s="35" customFormat="1" ht="112.5" x14ac:dyDescent="0.2">
      <c r="A274" s="45">
        <v>238</v>
      </c>
      <c r="B274" s="46" t="s">
        <v>749</v>
      </c>
      <c r="C274" s="47" t="s">
        <v>2422</v>
      </c>
      <c r="D274" s="48" t="s">
        <v>1335</v>
      </c>
      <c r="E274" s="48" t="s">
        <v>1336</v>
      </c>
      <c r="F274" s="48" t="s">
        <v>2423</v>
      </c>
      <c r="G274" s="46" t="s">
        <v>79</v>
      </c>
      <c r="H274" s="51">
        <v>3</v>
      </c>
      <c r="I274" s="52">
        <v>42674</v>
      </c>
      <c r="J274" s="52">
        <v>42916</v>
      </c>
      <c r="K274" s="54">
        <f t="shared" si="19"/>
        <v>34.571428571428569</v>
      </c>
      <c r="L274" s="51" t="s">
        <v>2092</v>
      </c>
      <c r="M274" s="51"/>
      <c r="N274" s="51"/>
      <c r="O274" s="56">
        <f t="shared" si="15"/>
        <v>0</v>
      </c>
      <c r="P274" s="57">
        <f t="shared" si="16"/>
        <v>0</v>
      </c>
      <c r="Q274" s="57">
        <f t="shared" si="17"/>
        <v>0</v>
      </c>
      <c r="R274" s="57">
        <f t="shared" si="18"/>
        <v>0</v>
      </c>
      <c r="S274" s="44"/>
      <c r="T274" s="44"/>
    </row>
    <row r="275" spans="1:20" s="35" customFormat="1" ht="146.25" x14ac:dyDescent="0.2">
      <c r="A275" s="45">
        <v>239</v>
      </c>
      <c r="B275" s="46" t="s">
        <v>1339</v>
      </c>
      <c r="C275" s="47" t="s">
        <v>2424</v>
      </c>
      <c r="D275" s="48" t="s">
        <v>2425</v>
      </c>
      <c r="E275" s="48" t="s">
        <v>1342</v>
      </c>
      <c r="F275" s="48" t="s">
        <v>2426</v>
      </c>
      <c r="G275" s="47" t="s">
        <v>1344</v>
      </c>
      <c r="H275" s="50">
        <v>2</v>
      </c>
      <c r="I275" s="52">
        <v>42644</v>
      </c>
      <c r="J275" s="52">
        <v>42735</v>
      </c>
      <c r="K275" s="54">
        <f t="shared" si="19"/>
        <v>13</v>
      </c>
      <c r="L275" s="51" t="s">
        <v>2162</v>
      </c>
      <c r="M275" s="51"/>
      <c r="N275" s="51"/>
      <c r="O275" s="56">
        <f t="shared" si="15"/>
        <v>0</v>
      </c>
      <c r="P275" s="57">
        <f t="shared" si="16"/>
        <v>0</v>
      </c>
      <c r="Q275" s="57">
        <f t="shared" si="17"/>
        <v>0</v>
      </c>
      <c r="R275" s="57">
        <f t="shared" si="18"/>
        <v>13</v>
      </c>
      <c r="S275" s="44"/>
      <c r="T275" s="44"/>
    </row>
    <row r="276" spans="1:20" s="35" customFormat="1" ht="157.5" x14ac:dyDescent="0.2">
      <c r="A276" s="45">
        <v>240</v>
      </c>
      <c r="B276" s="46" t="s">
        <v>36</v>
      </c>
      <c r="C276" s="75" t="s">
        <v>2427</v>
      </c>
      <c r="D276" s="48" t="s">
        <v>1347</v>
      </c>
      <c r="E276" s="48" t="s">
        <v>2428</v>
      </c>
      <c r="F276" s="48" t="s">
        <v>2429</v>
      </c>
      <c r="G276" s="46" t="s">
        <v>79</v>
      </c>
      <c r="H276" s="51">
        <v>2</v>
      </c>
      <c r="I276" s="52">
        <v>42767</v>
      </c>
      <c r="J276" s="52">
        <v>42916</v>
      </c>
      <c r="K276" s="54">
        <f t="shared" si="19"/>
        <v>21.285714285714285</v>
      </c>
      <c r="L276" s="51" t="s">
        <v>2106</v>
      </c>
      <c r="M276" s="51"/>
      <c r="N276" s="55"/>
      <c r="O276" s="56">
        <f t="shared" si="15"/>
        <v>0</v>
      </c>
      <c r="P276" s="57">
        <f t="shared" si="16"/>
        <v>0</v>
      </c>
      <c r="Q276" s="57">
        <f t="shared" si="17"/>
        <v>0</v>
      </c>
      <c r="R276" s="57">
        <f t="shared" si="18"/>
        <v>0</v>
      </c>
      <c r="S276" s="44"/>
      <c r="T276" s="44"/>
    </row>
    <row r="277" spans="1:20" s="35" customFormat="1" ht="258.75" x14ac:dyDescent="0.2">
      <c r="A277" s="45">
        <v>241</v>
      </c>
      <c r="B277" s="46" t="s">
        <v>361</v>
      </c>
      <c r="C277" s="47" t="s">
        <v>2430</v>
      </c>
      <c r="D277" s="48" t="s">
        <v>1352</v>
      </c>
      <c r="E277" s="48" t="s">
        <v>2431</v>
      </c>
      <c r="F277" s="48" t="s">
        <v>1354</v>
      </c>
      <c r="G277" s="46" t="s">
        <v>1971</v>
      </c>
      <c r="H277" s="51">
        <v>1</v>
      </c>
      <c r="I277" s="52">
        <v>42750</v>
      </c>
      <c r="J277" s="52">
        <v>42781</v>
      </c>
      <c r="K277" s="54">
        <f t="shared" si="19"/>
        <v>4.4285714285714288</v>
      </c>
      <c r="L277" s="51" t="s">
        <v>1946</v>
      </c>
      <c r="M277" s="51"/>
      <c r="N277" s="55"/>
      <c r="O277" s="56">
        <f t="shared" si="15"/>
        <v>0</v>
      </c>
      <c r="P277" s="57">
        <f t="shared" si="16"/>
        <v>0</v>
      </c>
      <c r="Q277" s="57">
        <f t="shared" si="17"/>
        <v>0</v>
      </c>
      <c r="R277" s="57">
        <f t="shared" si="18"/>
        <v>0</v>
      </c>
      <c r="S277" s="44"/>
      <c r="T277" s="44"/>
    </row>
    <row r="278" spans="1:20" s="35" customFormat="1" ht="191.25" x14ac:dyDescent="0.2">
      <c r="A278" s="45">
        <v>242</v>
      </c>
      <c r="B278" s="46" t="s">
        <v>361</v>
      </c>
      <c r="C278" s="47" t="s">
        <v>2432</v>
      </c>
      <c r="D278" s="48" t="s">
        <v>2433</v>
      </c>
      <c r="E278" s="48" t="s">
        <v>1359</v>
      </c>
      <c r="F278" s="48" t="s">
        <v>1360</v>
      </c>
      <c r="G278" s="48" t="s">
        <v>1361</v>
      </c>
      <c r="H278" s="51">
        <v>7</v>
      </c>
      <c r="I278" s="52">
        <v>42704</v>
      </c>
      <c r="J278" s="52">
        <v>42885</v>
      </c>
      <c r="K278" s="54">
        <f t="shared" si="19"/>
        <v>25.857142857142858</v>
      </c>
      <c r="L278" s="51" t="s">
        <v>2092</v>
      </c>
      <c r="M278" s="51"/>
      <c r="N278" s="55"/>
      <c r="O278" s="56">
        <f t="shared" si="15"/>
        <v>0</v>
      </c>
      <c r="P278" s="57">
        <f t="shared" si="16"/>
        <v>0</v>
      </c>
      <c r="Q278" s="57">
        <f t="shared" si="17"/>
        <v>0</v>
      </c>
      <c r="R278" s="57">
        <f t="shared" si="18"/>
        <v>0</v>
      </c>
      <c r="S278" s="44"/>
      <c r="T278" s="44"/>
    </row>
    <row r="279" spans="1:20" s="35" customFormat="1" ht="191.25" x14ac:dyDescent="0.2">
      <c r="A279" s="45">
        <v>243</v>
      </c>
      <c r="B279" s="46" t="s">
        <v>1364</v>
      </c>
      <c r="C279" s="47" t="s">
        <v>2434</v>
      </c>
      <c r="D279" s="48" t="s">
        <v>1366</v>
      </c>
      <c r="E279" s="48" t="s">
        <v>1367</v>
      </c>
      <c r="F279" s="48" t="s">
        <v>2435</v>
      </c>
      <c r="G279" s="48" t="s">
        <v>1369</v>
      </c>
      <c r="H279" s="51">
        <v>6</v>
      </c>
      <c r="I279" s="52">
        <v>42643</v>
      </c>
      <c r="J279" s="52">
        <v>42824</v>
      </c>
      <c r="K279" s="54">
        <f t="shared" si="19"/>
        <v>25.857142857142858</v>
      </c>
      <c r="L279" s="51" t="s">
        <v>2436</v>
      </c>
      <c r="M279" s="51"/>
      <c r="N279" s="55"/>
      <c r="O279" s="56">
        <f t="shared" si="15"/>
        <v>0</v>
      </c>
      <c r="P279" s="57">
        <f t="shared" si="16"/>
        <v>0</v>
      </c>
      <c r="Q279" s="57">
        <f t="shared" si="17"/>
        <v>0</v>
      </c>
      <c r="R279" s="57">
        <f t="shared" si="18"/>
        <v>0</v>
      </c>
      <c r="S279" s="44"/>
      <c r="T279" s="44"/>
    </row>
    <row r="280" spans="1:20" s="35" customFormat="1" ht="180" x14ac:dyDescent="0.2">
      <c r="A280" s="45">
        <v>244</v>
      </c>
      <c r="B280" s="46" t="s">
        <v>587</v>
      </c>
      <c r="C280" s="75" t="s">
        <v>2437</v>
      </c>
      <c r="D280" s="48" t="s">
        <v>1372</v>
      </c>
      <c r="E280" s="83" t="s">
        <v>2438</v>
      </c>
      <c r="F280" s="83" t="s">
        <v>1374</v>
      </c>
      <c r="G280" s="84" t="s">
        <v>1375</v>
      </c>
      <c r="H280" s="51">
        <v>4</v>
      </c>
      <c r="I280" s="85">
        <v>42644</v>
      </c>
      <c r="J280" s="85">
        <v>42916</v>
      </c>
      <c r="K280" s="54">
        <f t="shared" si="19"/>
        <v>38.857142857142854</v>
      </c>
      <c r="L280" s="51" t="s">
        <v>2162</v>
      </c>
      <c r="M280" s="51"/>
      <c r="N280" s="55"/>
      <c r="O280" s="56">
        <f t="shared" si="15"/>
        <v>0</v>
      </c>
      <c r="P280" s="57">
        <f t="shared" si="16"/>
        <v>0</v>
      </c>
      <c r="Q280" s="57">
        <f t="shared" si="17"/>
        <v>0</v>
      </c>
      <c r="R280" s="57">
        <f t="shared" si="18"/>
        <v>0</v>
      </c>
      <c r="S280" s="44"/>
      <c r="T280" s="44"/>
    </row>
    <row r="281" spans="1:20" s="35" customFormat="1" ht="180" x14ac:dyDescent="0.2">
      <c r="A281" s="45">
        <v>245</v>
      </c>
      <c r="B281" s="46" t="s">
        <v>580</v>
      </c>
      <c r="C281" s="47" t="s">
        <v>2439</v>
      </c>
      <c r="D281" s="48" t="s">
        <v>2440</v>
      </c>
      <c r="E281" s="86" t="s">
        <v>1379</v>
      </c>
      <c r="F281" s="86" t="s">
        <v>2441</v>
      </c>
      <c r="G281" s="84" t="s">
        <v>1375</v>
      </c>
      <c r="H281" s="87">
        <v>4</v>
      </c>
      <c r="I281" s="85">
        <v>42644</v>
      </c>
      <c r="J281" s="85">
        <v>42916</v>
      </c>
      <c r="K281" s="54">
        <f t="shared" si="19"/>
        <v>38.857142857142854</v>
      </c>
      <c r="L281" s="51" t="s">
        <v>2162</v>
      </c>
      <c r="M281" s="51"/>
      <c r="N281" s="55"/>
      <c r="O281" s="56">
        <f t="shared" si="15"/>
        <v>0</v>
      </c>
      <c r="P281" s="57">
        <f t="shared" si="16"/>
        <v>0</v>
      </c>
      <c r="Q281" s="57">
        <f t="shared" si="17"/>
        <v>0</v>
      </c>
      <c r="R281" s="57">
        <f t="shared" si="18"/>
        <v>0</v>
      </c>
      <c r="S281" s="44"/>
      <c r="T281" s="44"/>
    </row>
    <row r="282" spans="1:20" s="35" customFormat="1" ht="225" x14ac:dyDescent="0.2">
      <c r="A282" s="45">
        <v>246</v>
      </c>
      <c r="B282" s="46" t="s">
        <v>749</v>
      </c>
      <c r="C282" s="47" t="s">
        <v>2442</v>
      </c>
      <c r="D282" s="48" t="s">
        <v>1383</v>
      </c>
      <c r="E282" s="86" t="s">
        <v>1384</v>
      </c>
      <c r="F282" s="86" t="s">
        <v>1385</v>
      </c>
      <c r="G282" s="84" t="s">
        <v>1386</v>
      </c>
      <c r="H282" s="87">
        <v>1</v>
      </c>
      <c r="I282" s="85">
        <v>42658</v>
      </c>
      <c r="J282" s="85">
        <v>42689</v>
      </c>
      <c r="K282" s="54">
        <f t="shared" si="19"/>
        <v>4.4285714285714288</v>
      </c>
      <c r="L282" s="51" t="s">
        <v>2092</v>
      </c>
      <c r="M282" s="51">
        <v>1</v>
      </c>
      <c r="N282" s="55"/>
      <c r="O282" s="56">
        <f t="shared" si="15"/>
        <v>1</v>
      </c>
      <c r="P282" s="57">
        <f t="shared" si="16"/>
        <v>4.4285714285714288</v>
      </c>
      <c r="Q282" s="57">
        <f t="shared" si="17"/>
        <v>4.4285714285714288</v>
      </c>
      <c r="R282" s="57">
        <f t="shared" si="18"/>
        <v>4.4285714285714288</v>
      </c>
      <c r="S282" s="44" t="s">
        <v>1947</v>
      </c>
      <c r="T282" s="44"/>
    </row>
    <row r="283" spans="1:20" s="35" customFormat="1" ht="157.5" x14ac:dyDescent="0.2">
      <c r="A283" s="45">
        <v>247</v>
      </c>
      <c r="B283" s="46" t="s">
        <v>1388</v>
      </c>
      <c r="C283" s="47" t="s">
        <v>2443</v>
      </c>
      <c r="D283" s="48" t="s">
        <v>1390</v>
      </c>
      <c r="E283" s="48" t="s">
        <v>1391</v>
      </c>
      <c r="F283" s="48" t="s">
        <v>2444</v>
      </c>
      <c r="G283" s="46" t="s">
        <v>72</v>
      </c>
      <c r="H283" s="51">
        <v>1</v>
      </c>
      <c r="I283" s="85">
        <v>42658</v>
      </c>
      <c r="J283" s="85">
        <v>42916</v>
      </c>
      <c r="K283" s="54">
        <f t="shared" si="19"/>
        <v>36.857142857142854</v>
      </c>
      <c r="L283" s="51" t="s">
        <v>2222</v>
      </c>
      <c r="M283" s="51"/>
      <c r="N283" s="55"/>
      <c r="O283" s="56">
        <f t="shared" si="15"/>
        <v>0</v>
      </c>
      <c r="P283" s="57">
        <f t="shared" si="16"/>
        <v>0</v>
      </c>
      <c r="Q283" s="57">
        <f t="shared" si="17"/>
        <v>0</v>
      </c>
      <c r="R283" s="57">
        <f t="shared" si="18"/>
        <v>0</v>
      </c>
      <c r="S283" s="44"/>
      <c r="T283" s="44"/>
    </row>
    <row r="284" spans="1:20" s="35" customFormat="1" ht="191.25" x14ac:dyDescent="0.2">
      <c r="A284" s="45">
        <v>248</v>
      </c>
      <c r="B284" s="46" t="s">
        <v>1364</v>
      </c>
      <c r="C284" s="47" t="s">
        <v>2445</v>
      </c>
      <c r="D284" s="48" t="s">
        <v>1395</v>
      </c>
      <c r="E284" s="48" t="s">
        <v>1396</v>
      </c>
      <c r="F284" s="48" t="s">
        <v>2446</v>
      </c>
      <c r="G284" s="46" t="s">
        <v>1398</v>
      </c>
      <c r="H284" s="51">
        <v>3</v>
      </c>
      <c r="I284" s="52">
        <v>42781</v>
      </c>
      <c r="J284" s="52">
        <v>43007</v>
      </c>
      <c r="K284" s="54">
        <f t="shared" si="19"/>
        <v>32.285714285714285</v>
      </c>
      <c r="L284" s="51" t="s">
        <v>2222</v>
      </c>
      <c r="M284" s="51"/>
      <c r="N284" s="55"/>
      <c r="O284" s="56">
        <f t="shared" si="15"/>
        <v>0</v>
      </c>
      <c r="P284" s="57">
        <f t="shared" si="16"/>
        <v>0</v>
      </c>
      <c r="Q284" s="57">
        <f t="shared" si="17"/>
        <v>0</v>
      </c>
      <c r="R284" s="57">
        <f t="shared" si="18"/>
        <v>0</v>
      </c>
      <c r="S284" s="44"/>
      <c r="T284" s="44"/>
    </row>
    <row r="285" spans="1:20" s="35" customFormat="1" ht="270" x14ac:dyDescent="0.2">
      <c r="A285" s="45">
        <v>249</v>
      </c>
      <c r="B285" s="46" t="s">
        <v>749</v>
      </c>
      <c r="C285" s="47" t="s">
        <v>2447</v>
      </c>
      <c r="D285" s="48" t="s">
        <v>1402</v>
      </c>
      <c r="E285" s="48" t="s">
        <v>1403</v>
      </c>
      <c r="F285" s="48" t="s">
        <v>2448</v>
      </c>
      <c r="G285" s="46" t="s">
        <v>1398</v>
      </c>
      <c r="H285" s="51">
        <v>3</v>
      </c>
      <c r="I285" s="52">
        <v>42674</v>
      </c>
      <c r="J285" s="52">
        <v>43008</v>
      </c>
      <c r="K285" s="54">
        <f t="shared" si="19"/>
        <v>47.714285714285715</v>
      </c>
      <c r="L285" s="51" t="s">
        <v>2222</v>
      </c>
      <c r="M285" s="51"/>
      <c r="N285" s="55"/>
      <c r="O285" s="56">
        <f t="shared" si="15"/>
        <v>0</v>
      </c>
      <c r="P285" s="57">
        <f t="shared" si="16"/>
        <v>0</v>
      </c>
      <c r="Q285" s="57">
        <f t="shared" si="17"/>
        <v>0</v>
      </c>
      <c r="R285" s="57">
        <f t="shared" si="18"/>
        <v>0</v>
      </c>
      <c r="S285" s="44"/>
      <c r="T285" s="44"/>
    </row>
    <row r="286" spans="1:20" s="35" customFormat="1" ht="247.5" x14ac:dyDescent="0.2">
      <c r="A286" s="45">
        <v>250</v>
      </c>
      <c r="B286" s="46" t="s">
        <v>749</v>
      </c>
      <c r="C286" s="47" t="s">
        <v>2449</v>
      </c>
      <c r="D286" s="48" t="s">
        <v>1407</v>
      </c>
      <c r="E286" s="48" t="s">
        <v>2450</v>
      </c>
      <c r="F286" s="48" t="s">
        <v>2451</v>
      </c>
      <c r="G286" s="46" t="s">
        <v>1398</v>
      </c>
      <c r="H286" s="51">
        <v>3</v>
      </c>
      <c r="I286" s="52">
        <v>42781</v>
      </c>
      <c r="J286" s="52">
        <v>43008</v>
      </c>
      <c r="K286" s="54">
        <f t="shared" si="19"/>
        <v>32.428571428571431</v>
      </c>
      <c r="L286" s="51" t="s">
        <v>2222</v>
      </c>
      <c r="M286" s="51"/>
      <c r="N286" s="55"/>
      <c r="O286" s="56">
        <f t="shared" si="15"/>
        <v>0</v>
      </c>
      <c r="P286" s="57">
        <f t="shared" si="16"/>
        <v>0</v>
      </c>
      <c r="Q286" s="57">
        <f t="shared" si="17"/>
        <v>0</v>
      </c>
      <c r="R286" s="57">
        <f t="shared" si="18"/>
        <v>0</v>
      </c>
      <c r="S286" s="44"/>
      <c r="T286" s="44"/>
    </row>
    <row r="287" spans="1:20" s="35" customFormat="1" ht="78.75" x14ac:dyDescent="0.2">
      <c r="A287" s="45"/>
      <c r="B287" s="46" t="s">
        <v>749</v>
      </c>
      <c r="C287" s="47" t="s">
        <v>1411</v>
      </c>
      <c r="D287" s="48" t="s">
        <v>1412</v>
      </c>
      <c r="E287" s="78" t="s">
        <v>2452</v>
      </c>
      <c r="F287" s="78" t="s">
        <v>1414</v>
      </c>
      <c r="G287" s="81" t="s">
        <v>1415</v>
      </c>
      <c r="H287" s="79">
        <v>2</v>
      </c>
      <c r="I287" s="80">
        <v>42734</v>
      </c>
      <c r="J287" s="80">
        <v>42916</v>
      </c>
      <c r="K287" s="54">
        <f t="shared" si="19"/>
        <v>26</v>
      </c>
      <c r="L287" s="51" t="s">
        <v>1959</v>
      </c>
      <c r="M287" s="51"/>
      <c r="N287" s="55"/>
      <c r="O287" s="56">
        <f>IF(M287/H287&gt;1,1,+M287/H287)</f>
        <v>0</v>
      </c>
      <c r="P287" s="57">
        <f>+K287*O287</f>
        <v>0</v>
      </c>
      <c r="Q287" s="57">
        <f>IF(J287&lt;=$S$11,P287,0)</f>
        <v>0</v>
      </c>
      <c r="R287" s="57">
        <f>IF($S$11&gt;=J287,K287,0)</f>
        <v>0</v>
      </c>
      <c r="S287" s="44"/>
      <c r="T287" s="44"/>
    </row>
    <row r="288" spans="1:20" s="35" customFormat="1" ht="135" x14ac:dyDescent="0.2">
      <c r="A288" s="45">
        <v>251</v>
      </c>
      <c r="B288" s="46" t="s">
        <v>1388</v>
      </c>
      <c r="C288" s="47" t="s">
        <v>2453</v>
      </c>
      <c r="D288" s="48" t="s">
        <v>1418</v>
      </c>
      <c r="E288" s="48" t="s">
        <v>1419</v>
      </c>
      <c r="F288" s="48" t="s">
        <v>2454</v>
      </c>
      <c r="G288" s="46" t="s">
        <v>1398</v>
      </c>
      <c r="H288" s="51">
        <v>3</v>
      </c>
      <c r="I288" s="52">
        <v>42781</v>
      </c>
      <c r="J288" s="52">
        <v>43008</v>
      </c>
      <c r="K288" s="54">
        <f t="shared" si="19"/>
        <v>32.428571428571431</v>
      </c>
      <c r="L288" s="51" t="s">
        <v>2222</v>
      </c>
      <c r="M288" s="51"/>
      <c r="N288" s="55"/>
      <c r="O288" s="56">
        <f t="shared" ref="O288:O324" si="20">IF(M288/H288&gt;1,1,+M288/H288)</f>
        <v>0</v>
      </c>
      <c r="P288" s="57">
        <f t="shared" ref="P288:P324" si="21">+K288*O288</f>
        <v>0</v>
      </c>
      <c r="Q288" s="57">
        <f t="shared" ref="Q288:Q324" si="22">IF(J288&lt;=$S$11,P288,0)</f>
        <v>0</v>
      </c>
      <c r="R288" s="57">
        <f t="shared" ref="R288:R324" si="23">IF($S$11&gt;=J288,K288,0)</f>
        <v>0</v>
      </c>
      <c r="S288" s="44"/>
      <c r="T288" s="44"/>
    </row>
    <row r="289" spans="1:20" s="35" customFormat="1" ht="191.25" x14ac:dyDescent="0.2">
      <c r="A289" s="45">
        <v>252</v>
      </c>
      <c r="B289" s="46" t="s">
        <v>829</v>
      </c>
      <c r="C289" s="47" t="s">
        <v>2455</v>
      </c>
      <c r="D289" s="48" t="s">
        <v>1423</v>
      </c>
      <c r="E289" s="48" t="s">
        <v>1424</v>
      </c>
      <c r="F289" s="48" t="s">
        <v>1425</v>
      </c>
      <c r="G289" s="48" t="s">
        <v>1426</v>
      </c>
      <c r="H289" s="51">
        <v>4</v>
      </c>
      <c r="I289" s="52">
        <v>42644</v>
      </c>
      <c r="J289" s="52">
        <v>42917</v>
      </c>
      <c r="K289" s="54">
        <f t="shared" si="19"/>
        <v>39</v>
      </c>
      <c r="L289" s="51" t="s">
        <v>2238</v>
      </c>
      <c r="M289" s="51"/>
      <c r="N289" s="55"/>
      <c r="O289" s="56">
        <f t="shared" si="20"/>
        <v>0</v>
      </c>
      <c r="P289" s="57">
        <f t="shared" si="21"/>
        <v>0</v>
      </c>
      <c r="Q289" s="57">
        <f t="shared" si="22"/>
        <v>0</v>
      </c>
      <c r="R289" s="57">
        <f t="shared" si="23"/>
        <v>0</v>
      </c>
      <c r="S289" s="44"/>
      <c r="T289" s="44"/>
    </row>
    <row r="290" spans="1:20" s="35" customFormat="1" ht="191.25" x14ac:dyDescent="0.2">
      <c r="A290" s="45">
        <v>253</v>
      </c>
      <c r="B290" s="46" t="s">
        <v>829</v>
      </c>
      <c r="C290" s="47" t="s">
        <v>2456</v>
      </c>
      <c r="D290" s="48" t="s">
        <v>1429</v>
      </c>
      <c r="E290" s="48" t="s">
        <v>1430</v>
      </c>
      <c r="F290" s="48" t="s">
        <v>2457</v>
      </c>
      <c r="G290" s="48" t="s">
        <v>1432</v>
      </c>
      <c r="H290" s="51">
        <v>2</v>
      </c>
      <c r="I290" s="52">
        <v>42765</v>
      </c>
      <c r="J290" s="52">
        <v>42977</v>
      </c>
      <c r="K290" s="54">
        <f t="shared" si="19"/>
        <v>30.285714285714285</v>
      </c>
      <c r="L290" s="51" t="s">
        <v>2238</v>
      </c>
      <c r="M290" s="51"/>
      <c r="N290" s="55"/>
      <c r="O290" s="56">
        <f t="shared" si="20"/>
        <v>0</v>
      </c>
      <c r="P290" s="57">
        <f t="shared" si="21"/>
        <v>0</v>
      </c>
      <c r="Q290" s="57">
        <f t="shared" si="22"/>
        <v>0</v>
      </c>
      <c r="R290" s="57">
        <f t="shared" si="23"/>
        <v>0</v>
      </c>
      <c r="S290" s="44"/>
      <c r="T290" s="44"/>
    </row>
    <row r="291" spans="1:20" s="35" customFormat="1" ht="56.25" x14ac:dyDescent="0.2">
      <c r="A291" s="45"/>
      <c r="B291" s="46" t="s">
        <v>829</v>
      </c>
      <c r="C291" s="47" t="s">
        <v>2458</v>
      </c>
      <c r="D291" s="48" t="s">
        <v>1429</v>
      </c>
      <c r="E291" s="48" t="s">
        <v>1437</v>
      </c>
      <c r="F291" s="48" t="s">
        <v>2459</v>
      </c>
      <c r="G291" s="48" t="s">
        <v>1432</v>
      </c>
      <c r="H291" s="51">
        <v>2</v>
      </c>
      <c r="I291" s="52">
        <v>42765</v>
      </c>
      <c r="J291" s="52">
        <v>42977</v>
      </c>
      <c r="K291" s="54">
        <f>(+J291-I291)/7</f>
        <v>30.285714285714285</v>
      </c>
      <c r="L291" s="51" t="s">
        <v>2222</v>
      </c>
      <c r="M291" s="51"/>
      <c r="N291" s="55"/>
      <c r="O291" s="56">
        <f>IF(M291/H291&gt;1,1,+M291/H291)</f>
        <v>0</v>
      </c>
      <c r="P291" s="57">
        <f>+K291*O291</f>
        <v>0</v>
      </c>
      <c r="Q291" s="57">
        <f>IF(J291&lt;=$S$11,P291,0)</f>
        <v>0</v>
      </c>
      <c r="R291" s="57">
        <f>IF($S$11&gt;=J291,K291,0)</f>
        <v>0</v>
      </c>
      <c r="S291" s="44"/>
      <c r="T291" s="44"/>
    </row>
    <row r="292" spans="1:20" s="35" customFormat="1" ht="281.25" x14ac:dyDescent="0.2">
      <c r="A292" s="45">
        <v>254</v>
      </c>
      <c r="B292" s="46" t="s">
        <v>658</v>
      </c>
      <c r="C292" s="47" t="s">
        <v>2460</v>
      </c>
      <c r="D292" s="48" t="s">
        <v>1441</v>
      </c>
      <c r="E292" s="48" t="s">
        <v>2461</v>
      </c>
      <c r="F292" s="48" t="s">
        <v>2462</v>
      </c>
      <c r="G292" s="48" t="s">
        <v>79</v>
      </c>
      <c r="H292" s="51">
        <v>2</v>
      </c>
      <c r="I292" s="52">
        <v>42767</v>
      </c>
      <c r="J292" s="52">
        <v>42916</v>
      </c>
      <c r="K292" s="54">
        <f t="shared" si="19"/>
        <v>21.285714285714285</v>
      </c>
      <c r="L292" s="51" t="s">
        <v>2106</v>
      </c>
      <c r="M292" s="51"/>
      <c r="N292" s="55"/>
      <c r="O292" s="56">
        <f t="shared" si="20"/>
        <v>0</v>
      </c>
      <c r="P292" s="57">
        <f t="shared" si="21"/>
        <v>0</v>
      </c>
      <c r="Q292" s="57">
        <f t="shared" si="22"/>
        <v>0</v>
      </c>
      <c r="R292" s="57">
        <f t="shared" si="23"/>
        <v>0</v>
      </c>
      <c r="S292" s="44"/>
      <c r="T292" s="44"/>
    </row>
    <row r="293" spans="1:20" s="35" customFormat="1" ht="213.75" x14ac:dyDescent="0.2">
      <c r="A293" s="45"/>
      <c r="B293" s="46" t="s">
        <v>658</v>
      </c>
      <c r="C293" s="47" t="s">
        <v>1445</v>
      </c>
      <c r="D293" s="48" t="s">
        <v>2463</v>
      </c>
      <c r="E293" s="48" t="s">
        <v>1447</v>
      </c>
      <c r="F293" s="48" t="s">
        <v>2464</v>
      </c>
      <c r="G293" s="46" t="s">
        <v>1087</v>
      </c>
      <c r="H293" s="51">
        <v>3</v>
      </c>
      <c r="I293" s="52">
        <v>42734</v>
      </c>
      <c r="J293" s="52">
        <v>42916</v>
      </c>
      <c r="K293" s="54">
        <f>(+J293-I293)/7</f>
        <v>26</v>
      </c>
      <c r="L293" s="51" t="s">
        <v>1959</v>
      </c>
      <c r="M293" s="51"/>
      <c r="N293" s="55"/>
      <c r="O293" s="56">
        <f>IF(M293/H293&gt;1,1,+M293/H293)</f>
        <v>0</v>
      </c>
      <c r="P293" s="57">
        <f>+K293*O293</f>
        <v>0</v>
      </c>
      <c r="Q293" s="57">
        <f>IF(J293&lt;=$S$11,P293,0)</f>
        <v>0</v>
      </c>
      <c r="R293" s="57">
        <f>IF($S$11&gt;=J293,K293,0)</f>
        <v>0</v>
      </c>
      <c r="S293" s="44"/>
      <c r="T293" s="44"/>
    </row>
    <row r="294" spans="1:20" s="35" customFormat="1" ht="168.75" x14ac:dyDescent="0.2">
      <c r="A294" s="45">
        <v>255</v>
      </c>
      <c r="B294" s="46" t="s">
        <v>658</v>
      </c>
      <c r="C294" s="47" t="s">
        <v>2465</v>
      </c>
      <c r="D294" s="48" t="s">
        <v>1451</v>
      </c>
      <c r="E294" s="48" t="s">
        <v>1452</v>
      </c>
      <c r="F294" s="48" t="s">
        <v>1453</v>
      </c>
      <c r="G294" s="48" t="s">
        <v>2466</v>
      </c>
      <c r="H294" s="51">
        <v>2</v>
      </c>
      <c r="I294" s="85">
        <v>42658</v>
      </c>
      <c r="J294" s="85">
        <v>42689</v>
      </c>
      <c r="K294" s="54">
        <f t="shared" si="19"/>
        <v>4.4285714285714288</v>
      </c>
      <c r="L294" s="51" t="s">
        <v>2238</v>
      </c>
      <c r="M294" s="51">
        <v>2</v>
      </c>
      <c r="N294" s="55"/>
      <c r="O294" s="56">
        <f t="shared" si="20"/>
        <v>1</v>
      </c>
      <c r="P294" s="57">
        <f t="shared" si="21"/>
        <v>4.4285714285714288</v>
      </c>
      <c r="Q294" s="57">
        <f t="shared" si="22"/>
        <v>4.4285714285714288</v>
      </c>
      <c r="R294" s="57">
        <f t="shared" si="23"/>
        <v>4.4285714285714288</v>
      </c>
      <c r="S294" s="44" t="s">
        <v>1947</v>
      </c>
      <c r="T294" s="44"/>
    </row>
    <row r="295" spans="1:20" s="35" customFormat="1" ht="101.25" x14ac:dyDescent="0.2">
      <c r="A295" s="45">
        <v>256</v>
      </c>
      <c r="B295" s="46" t="s">
        <v>658</v>
      </c>
      <c r="C295" s="47" t="s">
        <v>2467</v>
      </c>
      <c r="D295" s="48" t="s">
        <v>1457</v>
      </c>
      <c r="E295" s="48" t="s">
        <v>1452</v>
      </c>
      <c r="F295" s="48" t="s">
        <v>1453</v>
      </c>
      <c r="G295" s="48" t="s">
        <v>1454</v>
      </c>
      <c r="H295" s="51">
        <v>2</v>
      </c>
      <c r="I295" s="52">
        <v>42644</v>
      </c>
      <c r="J295" s="52">
        <v>42947</v>
      </c>
      <c r="K295" s="54">
        <f t="shared" si="19"/>
        <v>43.285714285714285</v>
      </c>
      <c r="L295" s="51" t="s">
        <v>2238</v>
      </c>
      <c r="M295" s="51">
        <v>1</v>
      </c>
      <c r="N295" s="55"/>
      <c r="O295" s="56">
        <f t="shared" si="20"/>
        <v>0.5</v>
      </c>
      <c r="P295" s="57">
        <f t="shared" si="21"/>
        <v>21.642857142857142</v>
      </c>
      <c r="Q295" s="57">
        <f t="shared" si="22"/>
        <v>0</v>
      </c>
      <c r="R295" s="57">
        <f t="shared" si="23"/>
        <v>0</v>
      </c>
      <c r="S295" s="44"/>
      <c r="T295" s="44"/>
    </row>
    <row r="296" spans="1:20" s="35" customFormat="1" ht="112.5" x14ac:dyDescent="0.2">
      <c r="A296" s="45">
        <v>257</v>
      </c>
      <c r="B296" s="46" t="s">
        <v>1459</v>
      </c>
      <c r="C296" s="47" t="s">
        <v>2468</v>
      </c>
      <c r="D296" s="48" t="s">
        <v>1461</v>
      </c>
      <c r="E296" s="48" t="s">
        <v>1403</v>
      </c>
      <c r="F296" s="48" t="s">
        <v>1462</v>
      </c>
      <c r="G296" s="46" t="s">
        <v>1398</v>
      </c>
      <c r="H296" s="51">
        <v>3</v>
      </c>
      <c r="I296" s="52">
        <v>42674</v>
      </c>
      <c r="J296" s="52">
        <v>43008</v>
      </c>
      <c r="K296" s="54">
        <f t="shared" si="19"/>
        <v>47.714285714285715</v>
      </c>
      <c r="L296" s="51" t="s">
        <v>2222</v>
      </c>
      <c r="M296" s="51"/>
      <c r="N296" s="55"/>
      <c r="O296" s="56">
        <f t="shared" si="20"/>
        <v>0</v>
      </c>
      <c r="P296" s="57">
        <f t="shared" si="21"/>
        <v>0</v>
      </c>
      <c r="Q296" s="57">
        <f t="shared" si="22"/>
        <v>0</v>
      </c>
      <c r="R296" s="57">
        <f t="shared" si="23"/>
        <v>0</v>
      </c>
      <c r="S296" s="44"/>
      <c r="T296" s="44"/>
    </row>
    <row r="297" spans="1:20" s="35" customFormat="1" ht="168.75" x14ac:dyDescent="0.2">
      <c r="A297" s="45">
        <v>258</v>
      </c>
      <c r="B297" s="46" t="s">
        <v>829</v>
      </c>
      <c r="C297" s="47" t="s">
        <v>2469</v>
      </c>
      <c r="D297" s="48" t="s">
        <v>1465</v>
      </c>
      <c r="E297" s="48" t="s">
        <v>1466</v>
      </c>
      <c r="F297" s="48" t="s">
        <v>2470</v>
      </c>
      <c r="G297" s="46" t="s">
        <v>1432</v>
      </c>
      <c r="H297" s="51">
        <v>2</v>
      </c>
      <c r="I297" s="52">
        <v>42794</v>
      </c>
      <c r="J297" s="52">
        <v>42977</v>
      </c>
      <c r="K297" s="54">
        <f t="shared" si="19"/>
        <v>26.142857142857142</v>
      </c>
      <c r="L297" s="51" t="s">
        <v>2238</v>
      </c>
      <c r="M297" s="51"/>
      <c r="N297" s="55"/>
      <c r="O297" s="56">
        <f t="shared" si="20"/>
        <v>0</v>
      </c>
      <c r="P297" s="57">
        <f t="shared" si="21"/>
        <v>0</v>
      </c>
      <c r="Q297" s="57">
        <f t="shared" si="22"/>
        <v>0</v>
      </c>
      <c r="R297" s="57">
        <f t="shared" si="23"/>
        <v>0</v>
      </c>
      <c r="S297" s="44"/>
      <c r="T297" s="44"/>
    </row>
    <row r="298" spans="1:20" s="35" customFormat="1" ht="146.25" x14ac:dyDescent="0.2">
      <c r="A298" s="45">
        <v>259</v>
      </c>
      <c r="B298" s="46" t="s">
        <v>829</v>
      </c>
      <c r="C298" s="47" t="s">
        <v>2471</v>
      </c>
      <c r="D298" s="48" t="s">
        <v>1470</v>
      </c>
      <c r="E298" s="48" t="s">
        <v>1471</v>
      </c>
      <c r="F298" s="48" t="s">
        <v>1425</v>
      </c>
      <c r="G298" s="46" t="s">
        <v>79</v>
      </c>
      <c r="H298" s="51">
        <v>4</v>
      </c>
      <c r="I298" s="52">
        <v>42644</v>
      </c>
      <c r="J298" s="52">
        <v>42916</v>
      </c>
      <c r="K298" s="54">
        <f t="shared" si="19"/>
        <v>38.857142857142854</v>
      </c>
      <c r="L298" s="51" t="s">
        <v>2238</v>
      </c>
      <c r="M298" s="51"/>
      <c r="N298" s="51"/>
      <c r="O298" s="56">
        <f t="shared" si="20"/>
        <v>0</v>
      </c>
      <c r="P298" s="57">
        <f t="shared" si="21"/>
        <v>0</v>
      </c>
      <c r="Q298" s="57">
        <f t="shared" si="22"/>
        <v>0</v>
      </c>
      <c r="R298" s="57">
        <f t="shared" si="23"/>
        <v>0</v>
      </c>
      <c r="S298" s="44"/>
      <c r="T298" s="44"/>
    </row>
    <row r="299" spans="1:20" s="35" customFormat="1" ht="146.25" x14ac:dyDescent="0.2">
      <c r="A299" s="45">
        <v>260</v>
      </c>
      <c r="B299" s="46" t="s">
        <v>829</v>
      </c>
      <c r="C299" s="47" t="s">
        <v>2472</v>
      </c>
      <c r="D299" s="48" t="s">
        <v>1474</v>
      </c>
      <c r="E299" s="48" t="s">
        <v>1475</v>
      </c>
      <c r="F299" s="48" t="s">
        <v>1476</v>
      </c>
      <c r="G299" s="46" t="s">
        <v>1432</v>
      </c>
      <c r="H299" s="51">
        <v>2</v>
      </c>
      <c r="I299" s="52">
        <v>42644</v>
      </c>
      <c r="J299" s="52">
        <v>42826</v>
      </c>
      <c r="K299" s="54">
        <f t="shared" si="19"/>
        <v>26</v>
      </c>
      <c r="L299" s="51" t="s">
        <v>2238</v>
      </c>
      <c r="M299" s="51"/>
      <c r="N299" s="51"/>
      <c r="O299" s="56">
        <f t="shared" si="20"/>
        <v>0</v>
      </c>
      <c r="P299" s="57">
        <f t="shared" si="21"/>
        <v>0</v>
      </c>
      <c r="Q299" s="57">
        <f t="shared" si="22"/>
        <v>0</v>
      </c>
      <c r="R299" s="57">
        <f t="shared" si="23"/>
        <v>0</v>
      </c>
      <c r="S299" s="44"/>
      <c r="T299" s="44"/>
    </row>
    <row r="300" spans="1:20" s="35" customFormat="1" ht="191.25" x14ac:dyDescent="0.2">
      <c r="A300" s="45">
        <v>261</v>
      </c>
      <c r="B300" s="46" t="s">
        <v>845</v>
      </c>
      <c r="C300" s="47" t="s">
        <v>2473</v>
      </c>
      <c r="D300" s="48" t="s">
        <v>1480</v>
      </c>
      <c r="E300" s="48" t="s">
        <v>1481</v>
      </c>
      <c r="F300" s="48" t="s">
        <v>1482</v>
      </c>
      <c r="G300" s="46" t="s">
        <v>1186</v>
      </c>
      <c r="H300" s="51">
        <v>10</v>
      </c>
      <c r="I300" s="52">
        <v>42644</v>
      </c>
      <c r="J300" s="52">
        <v>42704</v>
      </c>
      <c r="K300" s="54">
        <f t="shared" si="19"/>
        <v>8.5714285714285712</v>
      </c>
      <c r="L300" s="51" t="s">
        <v>2162</v>
      </c>
      <c r="M300" s="51">
        <v>7</v>
      </c>
      <c r="N300" s="55">
        <v>1</v>
      </c>
      <c r="O300" s="56">
        <f t="shared" si="20"/>
        <v>0.7</v>
      </c>
      <c r="P300" s="57">
        <f t="shared" si="21"/>
        <v>5.9999999999999991</v>
      </c>
      <c r="Q300" s="57">
        <f t="shared" si="22"/>
        <v>5.9999999999999991</v>
      </c>
      <c r="R300" s="57">
        <f t="shared" si="23"/>
        <v>8.5714285714285712</v>
      </c>
      <c r="S300" s="44"/>
      <c r="T300" s="44"/>
    </row>
    <row r="301" spans="1:20" s="35" customFormat="1" ht="90" x14ac:dyDescent="0.2">
      <c r="A301" s="45">
        <v>262</v>
      </c>
      <c r="B301" s="46" t="s">
        <v>845</v>
      </c>
      <c r="C301" s="47" t="s">
        <v>2474</v>
      </c>
      <c r="D301" s="48" t="s">
        <v>1485</v>
      </c>
      <c r="E301" s="48" t="s">
        <v>1486</v>
      </c>
      <c r="F301" s="48" t="s">
        <v>1487</v>
      </c>
      <c r="G301" s="46" t="s">
        <v>72</v>
      </c>
      <c r="H301" s="51">
        <v>1</v>
      </c>
      <c r="I301" s="52">
        <v>42794</v>
      </c>
      <c r="J301" s="52">
        <v>42824</v>
      </c>
      <c r="K301" s="54">
        <f t="shared" si="19"/>
        <v>4.2857142857142856</v>
      </c>
      <c r="L301" s="51" t="s">
        <v>2238</v>
      </c>
      <c r="M301" s="51"/>
      <c r="N301" s="55"/>
      <c r="O301" s="56">
        <f t="shared" si="20"/>
        <v>0</v>
      </c>
      <c r="P301" s="57">
        <f t="shared" si="21"/>
        <v>0</v>
      </c>
      <c r="Q301" s="57">
        <f t="shared" si="22"/>
        <v>0</v>
      </c>
      <c r="R301" s="57">
        <f t="shared" si="23"/>
        <v>0</v>
      </c>
      <c r="S301" s="44"/>
      <c r="T301" s="44"/>
    </row>
    <row r="302" spans="1:20" s="35" customFormat="1" ht="180" x14ac:dyDescent="0.2">
      <c r="A302" s="45">
        <v>263</v>
      </c>
      <c r="B302" s="46" t="s">
        <v>1489</v>
      </c>
      <c r="C302" s="47" t="s">
        <v>2475</v>
      </c>
      <c r="D302" s="48" t="s">
        <v>2476</v>
      </c>
      <c r="E302" s="48" t="s">
        <v>1492</v>
      </c>
      <c r="F302" s="48" t="s">
        <v>2477</v>
      </c>
      <c r="G302" s="46" t="s">
        <v>1361</v>
      </c>
      <c r="H302" s="51">
        <v>6</v>
      </c>
      <c r="I302" s="52">
        <v>42855</v>
      </c>
      <c r="J302" s="52">
        <v>43008</v>
      </c>
      <c r="K302" s="54">
        <f t="shared" si="19"/>
        <v>21.857142857142858</v>
      </c>
      <c r="L302" s="51" t="s">
        <v>2162</v>
      </c>
      <c r="M302" s="51"/>
      <c r="N302" s="55"/>
      <c r="O302" s="56">
        <f t="shared" si="20"/>
        <v>0</v>
      </c>
      <c r="P302" s="57">
        <f t="shared" si="21"/>
        <v>0</v>
      </c>
      <c r="Q302" s="57">
        <f t="shared" si="22"/>
        <v>0</v>
      </c>
      <c r="R302" s="57">
        <f t="shared" si="23"/>
        <v>0</v>
      </c>
      <c r="S302" s="44"/>
      <c r="T302" s="44"/>
    </row>
    <row r="303" spans="1:20" s="35" customFormat="1" ht="168.75" x14ac:dyDescent="0.2">
      <c r="A303" s="45">
        <v>264</v>
      </c>
      <c r="B303" s="46" t="s">
        <v>1489</v>
      </c>
      <c r="C303" s="47" t="s">
        <v>2478</v>
      </c>
      <c r="D303" s="47" t="s">
        <v>1497</v>
      </c>
      <c r="E303" s="47" t="s">
        <v>1498</v>
      </c>
      <c r="F303" s="48" t="s">
        <v>2470</v>
      </c>
      <c r="G303" s="46" t="s">
        <v>1432</v>
      </c>
      <c r="H303" s="51">
        <v>2</v>
      </c>
      <c r="I303" s="52">
        <v>42794</v>
      </c>
      <c r="J303" s="52">
        <v>42977</v>
      </c>
      <c r="K303" s="54">
        <f t="shared" si="19"/>
        <v>26.142857142857142</v>
      </c>
      <c r="L303" s="51" t="s">
        <v>2238</v>
      </c>
      <c r="M303" s="51"/>
      <c r="N303" s="55"/>
      <c r="O303" s="56">
        <f t="shared" si="20"/>
        <v>0</v>
      </c>
      <c r="P303" s="57">
        <f t="shared" si="21"/>
        <v>0</v>
      </c>
      <c r="Q303" s="57">
        <f t="shared" si="22"/>
        <v>0</v>
      </c>
      <c r="R303" s="57">
        <f t="shared" si="23"/>
        <v>0</v>
      </c>
      <c r="S303" s="44"/>
      <c r="T303" s="44"/>
    </row>
    <row r="304" spans="1:20" s="35" customFormat="1" ht="135" x14ac:dyDescent="0.2">
      <c r="A304" s="45">
        <v>265</v>
      </c>
      <c r="B304" s="46" t="s">
        <v>829</v>
      </c>
      <c r="C304" s="47" t="s">
        <v>2479</v>
      </c>
      <c r="D304" s="47" t="s">
        <v>1501</v>
      </c>
      <c r="E304" s="47" t="s">
        <v>1502</v>
      </c>
      <c r="F304" s="48" t="s">
        <v>1503</v>
      </c>
      <c r="G304" s="46" t="s">
        <v>1415</v>
      </c>
      <c r="H304" s="51">
        <v>2</v>
      </c>
      <c r="I304" s="52">
        <v>42794</v>
      </c>
      <c r="J304" s="52">
        <v>42977</v>
      </c>
      <c r="K304" s="54">
        <f t="shared" si="19"/>
        <v>26.142857142857142</v>
      </c>
      <c r="L304" s="51" t="s">
        <v>2238</v>
      </c>
      <c r="M304" s="51"/>
      <c r="N304" s="55"/>
      <c r="O304" s="56">
        <f t="shared" si="20"/>
        <v>0</v>
      </c>
      <c r="P304" s="57">
        <f t="shared" si="21"/>
        <v>0</v>
      </c>
      <c r="Q304" s="57">
        <f t="shared" si="22"/>
        <v>0</v>
      </c>
      <c r="R304" s="57">
        <f t="shared" si="23"/>
        <v>0</v>
      </c>
      <c r="S304" s="44"/>
      <c r="T304" s="44"/>
    </row>
    <row r="305" spans="1:20" s="35" customFormat="1" ht="146.25" x14ac:dyDescent="0.2">
      <c r="A305" s="45">
        <v>266</v>
      </c>
      <c r="B305" s="46" t="s">
        <v>1489</v>
      </c>
      <c r="C305" s="47" t="s">
        <v>2480</v>
      </c>
      <c r="D305" s="47" t="s">
        <v>1506</v>
      </c>
      <c r="E305" s="47" t="s">
        <v>1507</v>
      </c>
      <c r="F305" s="48" t="s">
        <v>2470</v>
      </c>
      <c r="G305" s="46" t="s">
        <v>72</v>
      </c>
      <c r="H305" s="51">
        <v>1</v>
      </c>
      <c r="I305" s="52">
        <v>42794</v>
      </c>
      <c r="J305" s="52">
        <v>42824</v>
      </c>
      <c r="K305" s="54">
        <f t="shared" si="19"/>
        <v>4.2857142857142856</v>
      </c>
      <c r="L305" s="51" t="s">
        <v>2238</v>
      </c>
      <c r="M305" s="51"/>
      <c r="N305" s="51"/>
      <c r="O305" s="56">
        <f t="shared" si="20"/>
        <v>0</v>
      </c>
      <c r="P305" s="57">
        <f t="shared" si="21"/>
        <v>0</v>
      </c>
      <c r="Q305" s="57">
        <f t="shared" si="22"/>
        <v>0</v>
      </c>
      <c r="R305" s="57">
        <f t="shared" si="23"/>
        <v>0</v>
      </c>
      <c r="S305" s="44"/>
      <c r="T305" s="44"/>
    </row>
    <row r="306" spans="1:20" s="35" customFormat="1" ht="236.25" x14ac:dyDescent="0.2">
      <c r="A306" s="45">
        <v>267</v>
      </c>
      <c r="B306" s="46" t="s">
        <v>1509</v>
      </c>
      <c r="C306" s="47" t="s">
        <v>2481</v>
      </c>
      <c r="D306" s="47" t="s">
        <v>1511</v>
      </c>
      <c r="E306" s="47" t="s">
        <v>1512</v>
      </c>
      <c r="F306" s="48" t="s">
        <v>1513</v>
      </c>
      <c r="G306" s="46" t="s">
        <v>72</v>
      </c>
      <c r="H306" s="51">
        <v>1</v>
      </c>
      <c r="I306" s="52">
        <v>42794</v>
      </c>
      <c r="J306" s="52">
        <v>42824</v>
      </c>
      <c r="K306" s="54">
        <f t="shared" si="19"/>
        <v>4.2857142857142856</v>
      </c>
      <c r="L306" s="51" t="s">
        <v>2238</v>
      </c>
      <c r="M306" s="51"/>
      <c r="N306" s="51"/>
      <c r="O306" s="56">
        <f t="shared" si="20"/>
        <v>0</v>
      </c>
      <c r="P306" s="57">
        <f t="shared" si="21"/>
        <v>0</v>
      </c>
      <c r="Q306" s="57">
        <f t="shared" si="22"/>
        <v>0</v>
      </c>
      <c r="R306" s="57">
        <f t="shared" si="23"/>
        <v>0</v>
      </c>
      <c r="S306" s="44"/>
      <c r="T306" s="44"/>
    </row>
    <row r="307" spans="1:20" s="35" customFormat="1" ht="168.75" x14ac:dyDescent="0.2">
      <c r="A307" s="45">
        <v>268</v>
      </c>
      <c r="B307" s="46" t="s">
        <v>749</v>
      </c>
      <c r="C307" s="47" t="s">
        <v>2482</v>
      </c>
      <c r="D307" s="48" t="s">
        <v>1136</v>
      </c>
      <c r="E307" s="48" t="s">
        <v>1516</v>
      </c>
      <c r="F307" s="48" t="s">
        <v>1517</v>
      </c>
      <c r="G307" s="46" t="s">
        <v>2483</v>
      </c>
      <c r="H307" s="51">
        <v>6</v>
      </c>
      <c r="I307" s="52">
        <v>42674</v>
      </c>
      <c r="J307" s="52">
        <v>42824</v>
      </c>
      <c r="K307" s="54">
        <f t="shared" si="19"/>
        <v>21.428571428571427</v>
      </c>
      <c r="L307" s="51" t="s">
        <v>2092</v>
      </c>
      <c r="M307" s="51"/>
      <c r="N307" s="55"/>
      <c r="O307" s="56">
        <f t="shared" si="20"/>
        <v>0</v>
      </c>
      <c r="P307" s="57">
        <f t="shared" si="21"/>
        <v>0</v>
      </c>
      <c r="Q307" s="57">
        <f t="shared" si="22"/>
        <v>0</v>
      </c>
      <c r="R307" s="57">
        <f t="shared" si="23"/>
        <v>0</v>
      </c>
      <c r="S307" s="44"/>
      <c r="T307" s="44"/>
    </row>
    <row r="308" spans="1:20" s="35" customFormat="1" ht="56.25" x14ac:dyDescent="0.2">
      <c r="A308" s="45"/>
      <c r="B308" s="46" t="s">
        <v>749</v>
      </c>
      <c r="C308" s="47" t="s">
        <v>2484</v>
      </c>
      <c r="D308" s="48" t="s">
        <v>1136</v>
      </c>
      <c r="E308" s="48" t="s">
        <v>1516</v>
      </c>
      <c r="F308" s="48" t="s">
        <v>1517</v>
      </c>
      <c r="G308" s="46" t="s">
        <v>2483</v>
      </c>
      <c r="H308" s="51">
        <v>6</v>
      </c>
      <c r="I308" s="52">
        <v>42674</v>
      </c>
      <c r="J308" s="52">
        <v>42824</v>
      </c>
      <c r="K308" s="54">
        <f>(+J308-I308)/7</f>
        <v>21.428571428571427</v>
      </c>
      <c r="L308" s="51" t="s">
        <v>1946</v>
      </c>
      <c r="M308" s="51"/>
      <c r="N308" s="55"/>
      <c r="O308" s="56">
        <f>IF(M308/H308&gt;1,1,+M308/H308)</f>
        <v>0</v>
      </c>
      <c r="P308" s="57">
        <f>+K308*O308</f>
        <v>0</v>
      </c>
      <c r="Q308" s="57">
        <f>IF(J308&lt;=$S$11,P308,0)</f>
        <v>0</v>
      </c>
      <c r="R308" s="57">
        <f>IF($S$11&gt;=J308,K308,0)</f>
        <v>0</v>
      </c>
      <c r="S308" s="44"/>
      <c r="T308" s="44"/>
    </row>
    <row r="309" spans="1:20" s="35" customFormat="1" ht="225" x14ac:dyDescent="0.2">
      <c r="A309" s="45">
        <v>269</v>
      </c>
      <c r="B309" s="46" t="s">
        <v>1521</v>
      </c>
      <c r="C309" s="47" t="s">
        <v>2485</v>
      </c>
      <c r="D309" s="48" t="s">
        <v>1523</v>
      </c>
      <c r="E309" s="48" t="s">
        <v>2486</v>
      </c>
      <c r="F309" s="48" t="s">
        <v>2487</v>
      </c>
      <c r="G309" s="46" t="s">
        <v>1526</v>
      </c>
      <c r="H309" s="51">
        <v>1</v>
      </c>
      <c r="I309" s="52">
        <v>42767</v>
      </c>
      <c r="J309" s="52">
        <v>42794</v>
      </c>
      <c r="K309" s="54">
        <f t="shared" si="19"/>
        <v>3.8571428571428572</v>
      </c>
      <c r="L309" s="51" t="s">
        <v>2311</v>
      </c>
      <c r="M309" s="51"/>
      <c r="N309" s="55"/>
      <c r="O309" s="56">
        <f t="shared" si="20"/>
        <v>0</v>
      </c>
      <c r="P309" s="57">
        <f t="shared" si="21"/>
        <v>0</v>
      </c>
      <c r="Q309" s="57">
        <f t="shared" si="22"/>
        <v>0</v>
      </c>
      <c r="R309" s="57">
        <f t="shared" si="23"/>
        <v>0</v>
      </c>
      <c r="S309" s="44"/>
      <c r="T309" s="44"/>
    </row>
    <row r="310" spans="1:20" s="35" customFormat="1" ht="180" x14ac:dyDescent="0.2">
      <c r="A310" s="45">
        <v>270</v>
      </c>
      <c r="B310" s="46" t="s">
        <v>1521</v>
      </c>
      <c r="C310" s="47" t="s">
        <v>2488</v>
      </c>
      <c r="D310" s="48" t="s">
        <v>1529</v>
      </c>
      <c r="E310" s="48" t="s">
        <v>1530</v>
      </c>
      <c r="F310" s="48" t="s">
        <v>1531</v>
      </c>
      <c r="G310" s="46" t="s">
        <v>2489</v>
      </c>
      <c r="H310" s="51">
        <v>1</v>
      </c>
      <c r="I310" s="52">
        <v>42704</v>
      </c>
      <c r="J310" s="52">
        <v>42735</v>
      </c>
      <c r="K310" s="54">
        <f t="shared" si="19"/>
        <v>4.4285714285714288</v>
      </c>
      <c r="L310" s="51" t="s">
        <v>2238</v>
      </c>
      <c r="M310" s="51">
        <v>1</v>
      </c>
      <c r="N310" s="51"/>
      <c r="O310" s="56">
        <f t="shared" si="20"/>
        <v>1</v>
      </c>
      <c r="P310" s="57">
        <f t="shared" si="21"/>
        <v>4.4285714285714288</v>
      </c>
      <c r="Q310" s="57">
        <f t="shared" si="22"/>
        <v>4.4285714285714288</v>
      </c>
      <c r="R310" s="57">
        <f t="shared" si="23"/>
        <v>4.4285714285714288</v>
      </c>
      <c r="S310" s="44" t="s">
        <v>1947</v>
      </c>
      <c r="T310" s="44"/>
    </row>
    <row r="311" spans="1:20" s="35" customFormat="1" ht="157.5" x14ac:dyDescent="0.2">
      <c r="A311" s="45">
        <v>271</v>
      </c>
      <c r="B311" s="46" t="s">
        <v>829</v>
      </c>
      <c r="C311" s="47" t="s">
        <v>2490</v>
      </c>
      <c r="D311" s="48" t="s">
        <v>2491</v>
      </c>
      <c r="E311" s="48" t="s">
        <v>1535</v>
      </c>
      <c r="F311" s="48" t="s">
        <v>1536</v>
      </c>
      <c r="G311" s="46" t="s">
        <v>1415</v>
      </c>
      <c r="H311" s="51">
        <v>2</v>
      </c>
      <c r="I311" s="52">
        <v>42765</v>
      </c>
      <c r="J311" s="52">
        <v>42977</v>
      </c>
      <c r="K311" s="54">
        <f t="shared" si="19"/>
        <v>30.285714285714285</v>
      </c>
      <c r="L311" s="51" t="s">
        <v>2238</v>
      </c>
      <c r="M311" s="51"/>
      <c r="N311" s="51"/>
      <c r="O311" s="56">
        <f t="shared" si="20"/>
        <v>0</v>
      </c>
      <c r="P311" s="57">
        <f t="shared" si="21"/>
        <v>0</v>
      </c>
      <c r="Q311" s="57">
        <f t="shared" si="22"/>
        <v>0</v>
      </c>
      <c r="R311" s="57">
        <f t="shared" si="23"/>
        <v>0</v>
      </c>
      <c r="S311" s="44"/>
      <c r="T311" s="44"/>
    </row>
    <row r="312" spans="1:20" s="35" customFormat="1" ht="90" x14ac:dyDescent="0.2">
      <c r="A312" s="45"/>
      <c r="B312" s="46" t="s">
        <v>829</v>
      </c>
      <c r="C312" s="47" t="s">
        <v>2492</v>
      </c>
      <c r="D312" s="48" t="s">
        <v>2491</v>
      </c>
      <c r="E312" s="48" t="s">
        <v>1535</v>
      </c>
      <c r="F312" s="48" t="s">
        <v>1539</v>
      </c>
      <c r="G312" s="46" t="s">
        <v>1415</v>
      </c>
      <c r="H312" s="51">
        <v>2</v>
      </c>
      <c r="I312" s="52">
        <v>42765</v>
      </c>
      <c r="J312" s="52">
        <v>42977</v>
      </c>
      <c r="K312" s="54">
        <f>(+J312-I312)/7</f>
        <v>30.285714285714285</v>
      </c>
      <c r="L312" s="51" t="s">
        <v>2222</v>
      </c>
      <c r="M312" s="51"/>
      <c r="N312" s="51"/>
      <c r="O312" s="56">
        <f>IF(M312/H312&gt;1,1,+M312/H312)</f>
        <v>0</v>
      </c>
      <c r="P312" s="57">
        <f>+K312*O312</f>
        <v>0</v>
      </c>
      <c r="Q312" s="57">
        <f>IF(J312&lt;=$S$11,P312,0)</f>
        <v>0</v>
      </c>
      <c r="R312" s="57">
        <f>IF($S$11&gt;=J312,K312,0)</f>
        <v>0</v>
      </c>
      <c r="S312" s="44"/>
      <c r="T312" s="44"/>
    </row>
    <row r="313" spans="1:20" s="35" customFormat="1" ht="101.25" x14ac:dyDescent="0.2">
      <c r="A313" s="45">
        <v>272</v>
      </c>
      <c r="B313" s="46" t="s">
        <v>845</v>
      </c>
      <c r="C313" s="47" t="s">
        <v>2493</v>
      </c>
      <c r="D313" s="48" t="s">
        <v>1542</v>
      </c>
      <c r="E313" s="48" t="s">
        <v>1475</v>
      </c>
      <c r="F313" s="48" t="s">
        <v>1543</v>
      </c>
      <c r="G313" s="46" t="s">
        <v>1432</v>
      </c>
      <c r="H313" s="51">
        <v>2</v>
      </c>
      <c r="I313" s="52">
        <v>42644</v>
      </c>
      <c r="J313" s="52">
        <v>42826</v>
      </c>
      <c r="K313" s="54">
        <f t="shared" ref="K313:K341" si="24">(+J313-I313)/7</f>
        <v>26</v>
      </c>
      <c r="L313" s="51" t="s">
        <v>2238</v>
      </c>
      <c r="M313" s="51"/>
      <c r="N313" s="55"/>
      <c r="O313" s="56">
        <f t="shared" si="20"/>
        <v>0</v>
      </c>
      <c r="P313" s="57">
        <f t="shared" si="21"/>
        <v>0</v>
      </c>
      <c r="Q313" s="57">
        <f t="shared" si="22"/>
        <v>0</v>
      </c>
      <c r="R313" s="57">
        <f t="shared" si="23"/>
        <v>0</v>
      </c>
      <c r="S313" s="44"/>
      <c r="T313" s="44"/>
    </row>
    <row r="314" spans="1:20" s="35" customFormat="1" ht="78.75" x14ac:dyDescent="0.2">
      <c r="A314" s="45">
        <v>273</v>
      </c>
      <c r="B314" s="46" t="s">
        <v>829</v>
      </c>
      <c r="C314" s="47" t="s">
        <v>2494</v>
      </c>
      <c r="D314" s="48" t="s">
        <v>1546</v>
      </c>
      <c r="E314" s="48" t="s">
        <v>1547</v>
      </c>
      <c r="F314" s="48" t="s">
        <v>1548</v>
      </c>
      <c r="G314" s="46" t="s">
        <v>964</v>
      </c>
      <c r="H314" s="51">
        <v>1</v>
      </c>
      <c r="I314" s="52">
        <v>42644</v>
      </c>
      <c r="J314" s="52">
        <v>42689</v>
      </c>
      <c r="K314" s="54">
        <f t="shared" si="24"/>
        <v>6.4285714285714288</v>
      </c>
      <c r="L314" s="51" t="s">
        <v>2238</v>
      </c>
      <c r="M314" s="51">
        <v>1</v>
      </c>
      <c r="N314" s="55"/>
      <c r="O314" s="56">
        <f t="shared" si="20"/>
        <v>1</v>
      </c>
      <c r="P314" s="57">
        <f t="shared" si="21"/>
        <v>6.4285714285714288</v>
      </c>
      <c r="Q314" s="57">
        <f t="shared" si="22"/>
        <v>6.4285714285714288</v>
      </c>
      <c r="R314" s="57">
        <f t="shared" si="23"/>
        <v>6.4285714285714288</v>
      </c>
      <c r="S314" s="44" t="s">
        <v>1947</v>
      </c>
      <c r="T314" s="44"/>
    </row>
    <row r="315" spans="1:20" s="35" customFormat="1" ht="180" x14ac:dyDescent="0.2">
      <c r="A315" s="45">
        <v>274</v>
      </c>
      <c r="B315" s="46" t="s">
        <v>829</v>
      </c>
      <c r="C315" s="75" t="s">
        <v>2495</v>
      </c>
      <c r="D315" s="48" t="s">
        <v>2496</v>
      </c>
      <c r="E315" s="48" t="s">
        <v>1552</v>
      </c>
      <c r="F315" s="48" t="s">
        <v>1553</v>
      </c>
      <c r="G315" s="46" t="s">
        <v>189</v>
      </c>
      <c r="H315" s="51">
        <v>1</v>
      </c>
      <c r="I315" s="52">
        <v>42675</v>
      </c>
      <c r="J315" s="52">
        <v>42735</v>
      </c>
      <c r="K315" s="54">
        <f t="shared" si="24"/>
        <v>8.5714285714285712</v>
      </c>
      <c r="L315" s="51" t="s">
        <v>2238</v>
      </c>
      <c r="M315" s="51">
        <v>1</v>
      </c>
      <c r="N315" s="55"/>
      <c r="O315" s="56">
        <f t="shared" si="20"/>
        <v>1</v>
      </c>
      <c r="P315" s="57">
        <f t="shared" si="21"/>
        <v>8.5714285714285712</v>
      </c>
      <c r="Q315" s="57">
        <f t="shared" si="22"/>
        <v>8.5714285714285712</v>
      </c>
      <c r="R315" s="57">
        <f t="shared" si="23"/>
        <v>8.5714285714285712</v>
      </c>
      <c r="S315" s="44" t="s">
        <v>1947</v>
      </c>
      <c r="T315" s="44"/>
    </row>
    <row r="316" spans="1:20" s="35" customFormat="1" ht="157.5" x14ac:dyDescent="0.2">
      <c r="A316" s="45">
        <v>275</v>
      </c>
      <c r="B316" s="46" t="s">
        <v>829</v>
      </c>
      <c r="C316" s="47" t="s">
        <v>2497</v>
      </c>
      <c r="D316" s="48" t="s">
        <v>2498</v>
      </c>
      <c r="E316" s="48" t="s">
        <v>1557</v>
      </c>
      <c r="F316" s="48" t="s">
        <v>1558</v>
      </c>
      <c r="G316" s="46" t="s">
        <v>1087</v>
      </c>
      <c r="H316" s="51">
        <v>4</v>
      </c>
      <c r="I316" s="52">
        <v>42644</v>
      </c>
      <c r="J316" s="52">
        <v>42948</v>
      </c>
      <c r="K316" s="54">
        <f t="shared" si="24"/>
        <v>43.428571428571431</v>
      </c>
      <c r="L316" s="51" t="s">
        <v>2238</v>
      </c>
      <c r="M316" s="51"/>
      <c r="N316" s="55"/>
      <c r="O316" s="56">
        <f t="shared" si="20"/>
        <v>0</v>
      </c>
      <c r="P316" s="57">
        <f t="shared" si="21"/>
        <v>0</v>
      </c>
      <c r="Q316" s="57">
        <f t="shared" si="22"/>
        <v>0</v>
      </c>
      <c r="R316" s="57">
        <f t="shared" si="23"/>
        <v>0</v>
      </c>
      <c r="S316" s="44"/>
      <c r="T316" s="44"/>
    </row>
    <row r="317" spans="1:20" s="35" customFormat="1" ht="168.75" x14ac:dyDescent="0.2">
      <c r="A317" s="45">
        <v>276</v>
      </c>
      <c r="B317" s="46" t="s">
        <v>845</v>
      </c>
      <c r="C317" s="67" t="s">
        <v>2499</v>
      </c>
      <c r="D317" s="48" t="s">
        <v>1562</v>
      </c>
      <c r="E317" s="48" t="s">
        <v>1563</v>
      </c>
      <c r="F317" s="48" t="s">
        <v>1503</v>
      </c>
      <c r="G317" s="46" t="s">
        <v>1415</v>
      </c>
      <c r="H317" s="51">
        <v>2</v>
      </c>
      <c r="I317" s="52">
        <v>42675</v>
      </c>
      <c r="J317" s="52">
        <v>42856</v>
      </c>
      <c r="K317" s="54">
        <f t="shared" si="24"/>
        <v>25.857142857142858</v>
      </c>
      <c r="L317" s="51" t="s">
        <v>2238</v>
      </c>
      <c r="M317" s="51"/>
      <c r="N317" s="55"/>
      <c r="O317" s="56">
        <f t="shared" si="20"/>
        <v>0</v>
      </c>
      <c r="P317" s="57">
        <f t="shared" si="21"/>
        <v>0</v>
      </c>
      <c r="Q317" s="57">
        <f t="shared" si="22"/>
        <v>0</v>
      </c>
      <c r="R317" s="57">
        <f t="shared" si="23"/>
        <v>0</v>
      </c>
      <c r="S317" s="44"/>
      <c r="T317" s="44"/>
    </row>
    <row r="318" spans="1:20" s="35" customFormat="1" ht="67.5" x14ac:dyDescent="0.2">
      <c r="A318" s="45">
        <v>277</v>
      </c>
      <c r="B318" s="46" t="s">
        <v>845</v>
      </c>
      <c r="C318" s="49" t="s">
        <v>2500</v>
      </c>
      <c r="D318" s="48" t="s">
        <v>1567</v>
      </c>
      <c r="E318" s="48" t="s">
        <v>1475</v>
      </c>
      <c r="F318" s="48" t="s">
        <v>1543</v>
      </c>
      <c r="G318" s="46" t="s">
        <v>1432</v>
      </c>
      <c r="H318" s="51">
        <v>2</v>
      </c>
      <c r="I318" s="52">
        <v>42644</v>
      </c>
      <c r="J318" s="52">
        <v>42826</v>
      </c>
      <c r="K318" s="54">
        <f t="shared" si="24"/>
        <v>26</v>
      </c>
      <c r="L318" s="51" t="s">
        <v>2238</v>
      </c>
      <c r="M318" s="51"/>
      <c r="N318" s="55"/>
      <c r="O318" s="56">
        <f t="shared" si="20"/>
        <v>0</v>
      </c>
      <c r="P318" s="57">
        <f t="shared" si="21"/>
        <v>0</v>
      </c>
      <c r="Q318" s="57">
        <f t="shared" si="22"/>
        <v>0</v>
      </c>
      <c r="R318" s="57">
        <f t="shared" si="23"/>
        <v>0</v>
      </c>
      <c r="S318" s="44"/>
      <c r="T318" s="44"/>
    </row>
    <row r="319" spans="1:20" s="35" customFormat="1" ht="168.75" x14ac:dyDescent="0.2">
      <c r="A319" s="45">
        <v>278</v>
      </c>
      <c r="B319" s="46" t="s">
        <v>800</v>
      </c>
      <c r="C319" s="76" t="s">
        <v>2501</v>
      </c>
      <c r="D319" s="48" t="s">
        <v>1570</v>
      </c>
      <c r="E319" s="48" t="s">
        <v>2502</v>
      </c>
      <c r="F319" s="48" t="s">
        <v>2503</v>
      </c>
      <c r="G319" s="48" t="s">
        <v>1573</v>
      </c>
      <c r="H319" s="51">
        <v>4</v>
      </c>
      <c r="I319" s="52">
        <v>42644</v>
      </c>
      <c r="J319" s="52">
        <v>42815</v>
      </c>
      <c r="K319" s="54">
        <f t="shared" si="24"/>
        <v>24.428571428571427</v>
      </c>
      <c r="L319" s="51" t="s">
        <v>2073</v>
      </c>
      <c r="M319" s="51"/>
      <c r="N319" s="55"/>
      <c r="O319" s="56">
        <f t="shared" si="20"/>
        <v>0</v>
      </c>
      <c r="P319" s="57">
        <f t="shared" si="21"/>
        <v>0</v>
      </c>
      <c r="Q319" s="57">
        <f t="shared" si="22"/>
        <v>0</v>
      </c>
      <c r="R319" s="57">
        <f t="shared" si="23"/>
        <v>0</v>
      </c>
      <c r="S319" s="44"/>
      <c r="T319" s="44"/>
    </row>
    <row r="320" spans="1:20" s="35" customFormat="1" ht="67.5" x14ac:dyDescent="0.2">
      <c r="A320" s="45"/>
      <c r="B320" s="46" t="s">
        <v>800</v>
      </c>
      <c r="C320" s="49" t="s">
        <v>2504</v>
      </c>
      <c r="D320" s="48" t="s">
        <v>1577</v>
      </c>
      <c r="E320" s="48" t="s">
        <v>1578</v>
      </c>
      <c r="F320" s="48" t="s">
        <v>1579</v>
      </c>
      <c r="G320" s="46" t="s">
        <v>1580</v>
      </c>
      <c r="H320" s="51">
        <v>2</v>
      </c>
      <c r="I320" s="52">
        <v>42644</v>
      </c>
      <c r="J320" s="52">
        <v>42916</v>
      </c>
      <c r="K320" s="54">
        <f t="shared" si="24"/>
        <v>38.857142857142854</v>
      </c>
      <c r="L320" s="51" t="s">
        <v>2088</v>
      </c>
      <c r="M320" s="51"/>
      <c r="N320" s="55"/>
      <c r="O320" s="56">
        <f t="shared" si="20"/>
        <v>0</v>
      </c>
      <c r="P320" s="57">
        <f t="shared" si="21"/>
        <v>0</v>
      </c>
      <c r="Q320" s="57">
        <f t="shared" si="22"/>
        <v>0</v>
      </c>
      <c r="R320" s="57">
        <f t="shared" si="23"/>
        <v>0</v>
      </c>
      <c r="S320" s="44"/>
      <c r="T320" s="44"/>
    </row>
    <row r="321" spans="1:20" s="35" customFormat="1" ht="123.75" x14ac:dyDescent="0.2">
      <c r="A321" s="45">
        <v>279</v>
      </c>
      <c r="B321" s="46" t="s">
        <v>800</v>
      </c>
      <c r="C321" s="49" t="s">
        <v>2505</v>
      </c>
      <c r="D321" s="83" t="s">
        <v>1570</v>
      </c>
      <c r="E321" s="83" t="s">
        <v>1583</v>
      </c>
      <c r="F321" s="83" t="s">
        <v>1584</v>
      </c>
      <c r="G321" s="84" t="s">
        <v>1585</v>
      </c>
      <c r="H321" s="51">
        <v>8</v>
      </c>
      <c r="I321" s="85">
        <v>42674</v>
      </c>
      <c r="J321" s="85">
        <v>42946</v>
      </c>
      <c r="K321" s="54">
        <f t="shared" si="24"/>
        <v>38.857142857142854</v>
      </c>
      <c r="L321" s="51" t="s">
        <v>1953</v>
      </c>
      <c r="M321" s="51"/>
      <c r="N321" s="55"/>
      <c r="O321" s="56">
        <f t="shared" si="20"/>
        <v>0</v>
      </c>
      <c r="P321" s="57">
        <f t="shared" si="21"/>
        <v>0</v>
      </c>
      <c r="Q321" s="57">
        <f t="shared" si="22"/>
        <v>0</v>
      </c>
      <c r="R321" s="57">
        <f t="shared" si="23"/>
        <v>0</v>
      </c>
      <c r="S321" s="44"/>
      <c r="T321" s="44"/>
    </row>
    <row r="322" spans="1:20" s="35" customFormat="1" ht="157.5" x14ac:dyDescent="0.2">
      <c r="A322" s="45">
        <v>280</v>
      </c>
      <c r="B322" s="46" t="s">
        <v>808</v>
      </c>
      <c r="C322" s="49" t="s">
        <v>2506</v>
      </c>
      <c r="D322" s="83" t="s">
        <v>2507</v>
      </c>
      <c r="E322" s="83" t="s">
        <v>1590</v>
      </c>
      <c r="F322" s="83" t="s">
        <v>1584</v>
      </c>
      <c r="G322" s="84" t="s">
        <v>1585</v>
      </c>
      <c r="H322" s="51">
        <v>8</v>
      </c>
      <c r="I322" s="85">
        <v>42674</v>
      </c>
      <c r="J322" s="85">
        <v>42946</v>
      </c>
      <c r="K322" s="54">
        <f t="shared" si="24"/>
        <v>38.857142857142854</v>
      </c>
      <c r="L322" s="51" t="s">
        <v>1953</v>
      </c>
      <c r="M322" s="51"/>
      <c r="N322" s="55"/>
      <c r="O322" s="56">
        <f t="shared" si="20"/>
        <v>0</v>
      </c>
      <c r="P322" s="57">
        <f t="shared" si="21"/>
        <v>0</v>
      </c>
      <c r="Q322" s="57">
        <f t="shared" si="22"/>
        <v>0</v>
      </c>
      <c r="R322" s="57">
        <f t="shared" si="23"/>
        <v>0</v>
      </c>
      <c r="S322" s="44"/>
      <c r="T322" s="44"/>
    </row>
    <row r="323" spans="1:20" s="35" customFormat="1" ht="157.5" x14ac:dyDescent="0.2">
      <c r="A323" s="45">
        <v>281</v>
      </c>
      <c r="B323" s="46" t="s">
        <v>808</v>
      </c>
      <c r="C323" s="49" t="s">
        <v>2508</v>
      </c>
      <c r="D323" s="83" t="s">
        <v>1593</v>
      </c>
      <c r="E323" s="83" t="s">
        <v>1594</v>
      </c>
      <c r="F323" s="83" t="s">
        <v>1584</v>
      </c>
      <c r="G323" s="84" t="s">
        <v>1585</v>
      </c>
      <c r="H323" s="51">
        <v>8</v>
      </c>
      <c r="I323" s="85">
        <v>42674</v>
      </c>
      <c r="J323" s="85">
        <v>42946</v>
      </c>
      <c r="K323" s="54">
        <f t="shared" si="24"/>
        <v>38.857142857142854</v>
      </c>
      <c r="L323" s="51" t="s">
        <v>1953</v>
      </c>
      <c r="M323" s="51"/>
      <c r="N323" s="55"/>
      <c r="O323" s="56">
        <f t="shared" si="20"/>
        <v>0</v>
      </c>
      <c r="P323" s="57">
        <f t="shared" si="21"/>
        <v>0</v>
      </c>
      <c r="Q323" s="57">
        <f t="shared" si="22"/>
        <v>0</v>
      </c>
      <c r="R323" s="57">
        <f t="shared" si="23"/>
        <v>0</v>
      </c>
      <c r="S323" s="44"/>
      <c r="T323" s="44"/>
    </row>
    <row r="324" spans="1:20" s="35" customFormat="1" ht="146.25" x14ac:dyDescent="0.2">
      <c r="A324" s="45">
        <v>282</v>
      </c>
      <c r="B324" s="46" t="s">
        <v>808</v>
      </c>
      <c r="C324" s="48" t="s">
        <v>2509</v>
      </c>
      <c r="D324" s="83" t="s">
        <v>1597</v>
      </c>
      <c r="E324" s="83" t="s">
        <v>1598</v>
      </c>
      <c r="F324" s="83" t="s">
        <v>1584</v>
      </c>
      <c r="G324" s="84" t="s">
        <v>1585</v>
      </c>
      <c r="H324" s="51">
        <v>8</v>
      </c>
      <c r="I324" s="85">
        <v>42674</v>
      </c>
      <c r="J324" s="85">
        <v>42946</v>
      </c>
      <c r="K324" s="54">
        <f t="shared" si="24"/>
        <v>38.857142857142854</v>
      </c>
      <c r="L324" s="51" t="s">
        <v>1953</v>
      </c>
      <c r="M324" s="51"/>
      <c r="N324" s="55"/>
      <c r="O324" s="56">
        <f t="shared" si="20"/>
        <v>0</v>
      </c>
      <c r="P324" s="57">
        <f t="shared" si="21"/>
        <v>0</v>
      </c>
      <c r="Q324" s="57">
        <f t="shared" si="22"/>
        <v>0</v>
      </c>
      <c r="R324" s="57">
        <f t="shared" si="23"/>
        <v>0</v>
      </c>
      <c r="S324" s="44"/>
      <c r="T324" s="44"/>
    </row>
    <row r="325" spans="1:20" s="35" customFormat="1" ht="146.25" x14ac:dyDescent="0.2">
      <c r="A325" s="45">
        <v>283</v>
      </c>
      <c r="B325" s="46" t="s">
        <v>800</v>
      </c>
      <c r="C325" s="48" t="s">
        <v>2510</v>
      </c>
      <c r="D325" s="48" t="s">
        <v>1601</v>
      </c>
      <c r="E325" s="48" t="s">
        <v>2511</v>
      </c>
      <c r="F325" s="48" t="s">
        <v>2512</v>
      </c>
      <c r="G325" s="46" t="s">
        <v>380</v>
      </c>
      <c r="H325" s="51">
        <v>2</v>
      </c>
      <c r="I325" s="52">
        <v>42781</v>
      </c>
      <c r="J325" s="52">
        <v>42962</v>
      </c>
      <c r="K325" s="54">
        <f>(+J325-I325)/7</f>
        <v>25.857142857142858</v>
      </c>
      <c r="L325" s="51" t="s">
        <v>2222</v>
      </c>
      <c r="M325" s="51"/>
      <c r="N325" s="55"/>
      <c r="O325" s="56">
        <f>IF(M325/H325&gt;1,1,+M325/H325)</f>
        <v>0</v>
      </c>
      <c r="P325" s="57">
        <f>+K325*O325</f>
        <v>0</v>
      </c>
      <c r="Q325" s="57">
        <f>IF(J325&lt;=$S$11,P325,0)</f>
        <v>0</v>
      </c>
      <c r="R325" s="57">
        <f>IF($S$11&gt;=J325,K325,0)</f>
        <v>0</v>
      </c>
      <c r="S325" s="44"/>
      <c r="T325" s="44"/>
    </row>
    <row r="326" spans="1:20" s="35" customFormat="1" ht="168.75" x14ac:dyDescent="0.2">
      <c r="A326" s="45">
        <v>284</v>
      </c>
      <c r="B326" s="46" t="s">
        <v>1606</v>
      </c>
      <c r="C326" s="48" t="s">
        <v>2513</v>
      </c>
      <c r="D326" s="48" t="s">
        <v>1608</v>
      </c>
      <c r="E326" s="49" t="s">
        <v>1609</v>
      </c>
      <c r="F326" s="49" t="s">
        <v>2514</v>
      </c>
      <c r="G326" s="46" t="s">
        <v>2515</v>
      </c>
      <c r="H326" s="51">
        <v>4</v>
      </c>
      <c r="I326" s="52">
        <v>42644</v>
      </c>
      <c r="J326" s="52">
        <v>43008</v>
      </c>
      <c r="K326" s="54">
        <f>(+J326-I326)/7</f>
        <v>52</v>
      </c>
      <c r="L326" s="51" t="s">
        <v>2162</v>
      </c>
      <c r="M326" s="51"/>
      <c r="N326" s="55"/>
      <c r="O326" s="56">
        <f>IF(M326/H326&gt;1,1,+M326/H326)</f>
        <v>0</v>
      </c>
      <c r="P326" s="57">
        <f>+K326*O326</f>
        <v>0</v>
      </c>
      <c r="Q326" s="57">
        <f>IF(J326&lt;=$S$11,P326,0)</f>
        <v>0</v>
      </c>
      <c r="R326" s="57">
        <f>IF($S$11&gt;=J326,K326,0)</f>
        <v>0</v>
      </c>
      <c r="S326" s="44"/>
      <c r="T326" s="44"/>
    </row>
    <row r="327" spans="1:20" s="35" customFormat="1" ht="247.5" x14ac:dyDescent="0.2">
      <c r="A327" s="45">
        <v>285</v>
      </c>
      <c r="B327" s="46" t="s">
        <v>116</v>
      </c>
      <c r="C327" s="88" t="s">
        <v>2516</v>
      </c>
      <c r="D327" s="48" t="s">
        <v>2517</v>
      </c>
      <c r="E327" s="48" t="s">
        <v>2518</v>
      </c>
      <c r="F327" s="48" t="s">
        <v>1616</v>
      </c>
      <c r="G327" s="48" t="s">
        <v>2519</v>
      </c>
      <c r="H327" s="51">
        <v>2</v>
      </c>
      <c r="I327" s="52">
        <v>42704</v>
      </c>
      <c r="J327" s="52">
        <v>42916</v>
      </c>
      <c r="K327" s="54">
        <f>(+J327-I327)/7</f>
        <v>30.285714285714285</v>
      </c>
      <c r="L327" s="51" t="s">
        <v>1953</v>
      </c>
      <c r="M327" s="51"/>
      <c r="N327" s="55"/>
      <c r="O327" s="56">
        <f>IF(M327/H327&gt;1,1,+M327/H327)</f>
        <v>0</v>
      </c>
      <c r="P327" s="57">
        <f>+K327*O327</f>
        <v>0</v>
      </c>
      <c r="Q327" s="57">
        <f>IF(J327&lt;=$S$11,P327,0)</f>
        <v>0</v>
      </c>
      <c r="R327" s="57">
        <f>IF($S$11&gt;=J327,K327,0)</f>
        <v>0</v>
      </c>
      <c r="S327" s="44"/>
      <c r="T327" s="44"/>
    </row>
    <row r="328" spans="1:20" s="35" customFormat="1" ht="123.75" x14ac:dyDescent="0.2">
      <c r="A328" s="45">
        <v>286</v>
      </c>
      <c r="B328" s="46">
        <v>1103002</v>
      </c>
      <c r="C328" s="48" t="s">
        <v>2520</v>
      </c>
      <c r="D328" s="83" t="s">
        <v>1621</v>
      </c>
      <c r="E328" s="48" t="s">
        <v>187</v>
      </c>
      <c r="F328" s="48" t="s">
        <v>188</v>
      </c>
      <c r="G328" s="46" t="s">
        <v>1622</v>
      </c>
      <c r="H328" s="51">
        <v>2</v>
      </c>
      <c r="I328" s="52">
        <v>42767</v>
      </c>
      <c r="J328" s="52">
        <v>42916</v>
      </c>
      <c r="K328" s="54">
        <f t="shared" ref="K328:K343" si="25">(+J328-I328)/7</f>
        <v>21.285714285714285</v>
      </c>
      <c r="L328" s="51" t="s">
        <v>1946</v>
      </c>
      <c r="M328" s="51"/>
      <c r="N328" s="55"/>
      <c r="O328" s="56">
        <f t="shared" ref="O328:O334" si="26">IF(M328/H328&gt;1,1,+M328/H328)</f>
        <v>0</v>
      </c>
      <c r="P328" s="57">
        <f t="shared" ref="P328:P334" si="27">+K328*O328</f>
        <v>0</v>
      </c>
      <c r="Q328" s="57">
        <f t="shared" ref="Q328:Q334" si="28">IF(J328&lt;=$S$11,P328,0)</f>
        <v>0</v>
      </c>
      <c r="R328" s="57">
        <f t="shared" ref="R328:R334" si="29">IF($S$11&gt;=J328,K328,0)</f>
        <v>0</v>
      </c>
      <c r="S328" s="44"/>
      <c r="T328" s="44"/>
    </row>
    <row r="329" spans="1:20" s="35" customFormat="1" ht="56.25" x14ac:dyDescent="0.2">
      <c r="A329" s="45">
        <v>287</v>
      </c>
      <c r="B329" s="46">
        <v>1103002</v>
      </c>
      <c r="C329" s="48" t="s">
        <v>2521</v>
      </c>
      <c r="D329" s="83" t="s">
        <v>1625</v>
      </c>
      <c r="E329" s="48" t="s">
        <v>2522</v>
      </c>
      <c r="F329" s="48" t="s">
        <v>860</v>
      </c>
      <c r="G329" s="46" t="s">
        <v>1622</v>
      </c>
      <c r="H329" s="51">
        <v>2</v>
      </c>
      <c r="I329" s="52">
        <v>42736</v>
      </c>
      <c r="J329" s="52">
        <v>42916</v>
      </c>
      <c r="K329" s="54">
        <f t="shared" si="25"/>
        <v>25.714285714285715</v>
      </c>
      <c r="L329" s="51" t="s">
        <v>1946</v>
      </c>
      <c r="M329" s="51"/>
      <c r="N329" s="55"/>
      <c r="O329" s="56">
        <f t="shared" si="26"/>
        <v>0</v>
      </c>
      <c r="P329" s="57">
        <f t="shared" si="27"/>
        <v>0</v>
      </c>
      <c r="Q329" s="57">
        <f t="shared" si="28"/>
        <v>0</v>
      </c>
      <c r="R329" s="57">
        <f t="shared" si="29"/>
        <v>0</v>
      </c>
      <c r="S329" s="44"/>
      <c r="T329" s="44"/>
    </row>
    <row r="330" spans="1:20" s="35" customFormat="1" ht="168.75" x14ac:dyDescent="0.2">
      <c r="A330" s="45"/>
      <c r="B330" s="46">
        <v>1103002</v>
      </c>
      <c r="C330" s="47" t="s">
        <v>2523</v>
      </c>
      <c r="D330" s="48" t="s">
        <v>2524</v>
      </c>
      <c r="E330" s="48" t="s">
        <v>2525</v>
      </c>
      <c r="F330" s="48" t="s">
        <v>2526</v>
      </c>
      <c r="G330" s="48" t="s">
        <v>2527</v>
      </c>
      <c r="H330" s="51">
        <v>1</v>
      </c>
      <c r="I330" s="52">
        <v>42767</v>
      </c>
      <c r="J330" s="52">
        <v>42825</v>
      </c>
      <c r="K330" s="54">
        <f t="shared" si="25"/>
        <v>8.2857142857142865</v>
      </c>
      <c r="L330" s="51" t="s">
        <v>2073</v>
      </c>
      <c r="M330" s="51"/>
      <c r="N330" s="55"/>
      <c r="O330" s="56">
        <f t="shared" si="26"/>
        <v>0</v>
      </c>
      <c r="P330" s="57">
        <f t="shared" si="27"/>
        <v>0</v>
      </c>
      <c r="Q330" s="57">
        <f t="shared" si="28"/>
        <v>0</v>
      </c>
      <c r="R330" s="57">
        <f t="shared" si="29"/>
        <v>0</v>
      </c>
      <c r="S330" s="44"/>
      <c r="T330" s="44"/>
    </row>
    <row r="331" spans="1:20" s="35" customFormat="1" ht="213.75" x14ac:dyDescent="0.2">
      <c r="A331" s="45">
        <v>288</v>
      </c>
      <c r="B331" s="46">
        <v>1103002</v>
      </c>
      <c r="C331" s="48" t="s">
        <v>2528</v>
      </c>
      <c r="D331" s="83" t="s">
        <v>1621</v>
      </c>
      <c r="E331" s="48" t="s">
        <v>187</v>
      </c>
      <c r="F331" s="48" t="s">
        <v>188</v>
      </c>
      <c r="G331" s="46" t="s">
        <v>1622</v>
      </c>
      <c r="H331" s="51">
        <v>2</v>
      </c>
      <c r="I331" s="52">
        <v>42736</v>
      </c>
      <c r="J331" s="52">
        <v>42916</v>
      </c>
      <c r="K331" s="54">
        <f t="shared" si="25"/>
        <v>25.714285714285715</v>
      </c>
      <c r="L331" s="51" t="s">
        <v>1946</v>
      </c>
      <c r="M331" s="51"/>
      <c r="N331" s="55"/>
      <c r="O331" s="56">
        <f t="shared" si="26"/>
        <v>0</v>
      </c>
      <c r="P331" s="57">
        <f t="shared" si="27"/>
        <v>0</v>
      </c>
      <c r="Q331" s="57">
        <f t="shared" si="28"/>
        <v>0</v>
      </c>
      <c r="R331" s="57">
        <f t="shared" si="29"/>
        <v>0</v>
      </c>
      <c r="S331" s="44"/>
      <c r="T331" s="44"/>
    </row>
    <row r="332" spans="1:20" s="35" customFormat="1" ht="202.5" x14ac:dyDescent="0.2">
      <c r="A332" s="45">
        <v>289</v>
      </c>
      <c r="B332" s="46">
        <v>1103002</v>
      </c>
      <c r="C332" s="48" t="s">
        <v>2529</v>
      </c>
      <c r="D332" s="83" t="s">
        <v>1638</v>
      </c>
      <c r="E332" s="48" t="s">
        <v>1639</v>
      </c>
      <c r="F332" s="48" t="s">
        <v>1640</v>
      </c>
      <c r="G332" s="46" t="s">
        <v>1622</v>
      </c>
      <c r="H332" s="51">
        <v>2</v>
      </c>
      <c r="I332" s="52">
        <v>42736</v>
      </c>
      <c r="J332" s="52">
        <v>42916</v>
      </c>
      <c r="K332" s="54">
        <f t="shared" si="25"/>
        <v>25.714285714285715</v>
      </c>
      <c r="L332" s="51" t="s">
        <v>1946</v>
      </c>
      <c r="M332" s="51"/>
      <c r="N332" s="55"/>
      <c r="O332" s="56">
        <f t="shared" si="26"/>
        <v>0</v>
      </c>
      <c r="P332" s="57">
        <f t="shared" si="27"/>
        <v>0</v>
      </c>
      <c r="Q332" s="57">
        <f t="shared" si="28"/>
        <v>0</v>
      </c>
      <c r="R332" s="57">
        <f t="shared" si="29"/>
        <v>0</v>
      </c>
      <c r="S332" s="44"/>
      <c r="T332" s="44"/>
    </row>
    <row r="333" spans="1:20" s="35" customFormat="1" ht="90" x14ac:dyDescent="0.2">
      <c r="A333" s="45">
        <v>290</v>
      </c>
      <c r="B333" s="46">
        <v>1702011</v>
      </c>
      <c r="C333" s="48" t="s">
        <v>2530</v>
      </c>
      <c r="D333" s="83" t="s">
        <v>1644</v>
      </c>
      <c r="E333" s="48" t="s">
        <v>1645</v>
      </c>
      <c r="F333" s="48" t="s">
        <v>1646</v>
      </c>
      <c r="G333" s="46" t="s">
        <v>1622</v>
      </c>
      <c r="H333" s="51">
        <v>2</v>
      </c>
      <c r="I333" s="52">
        <v>42736</v>
      </c>
      <c r="J333" s="52">
        <v>42916</v>
      </c>
      <c r="K333" s="54">
        <f t="shared" si="25"/>
        <v>25.714285714285715</v>
      </c>
      <c r="L333" s="51" t="s">
        <v>1946</v>
      </c>
      <c r="M333" s="51"/>
      <c r="N333" s="55"/>
      <c r="O333" s="56">
        <f t="shared" si="26"/>
        <v>0</v>
      </c>
      <c r="P333" s="57">
        <f t="shared" si="27"/>
        <v>0</v>
      </c>
      <c r="Q333" s="57">
        <f t="shared" si="28"/>
        <v>0</v>
      </c>
      <c r="R333" s="57">
        <f t="shared" si="29"/>
        <v>0</v>
      </c>
      <c r="S333" s="44"/>
      <c r="T333" s="44"/>
    </row>
    <row r="334" spans="1:20" s="35" customFormat="1" ht="67.5" x14ac:dyDescent="0.2">
      <c r="A334" s="45">
        <v>291</v>
      </c>
      <c r="B334" s="46">
        <v>1201003</v>
      </c>
      <c r="C334" s="48" t="s">
        <v>2531</v>
      </c>
      <c r="D334" s="83" t="s">
        <v>1650</v>
      </c>
      <c r="E334" s="83" t="s">
        <v>1651</v>
      </c>
      <c r="F334" s="83" t="s">
        <v>1652</v>
      </c>
      <c r="G334" s="84" t="s">
        <v>1653</v>
      </c>
      <c r="H334" s="51">
        <v>2</v>
      </c>
      <c r="I334" s="52">
        <v>42736</v>
      </c>
      <c r="J334" s="52">
        <v>42825</v>
      </c>
      <c r="K334" s="54">
        <f t="shared" si="25"/>
        <v>12.714285714285714</v>
      </c>
      <c r="L334" s="51" t="s">
        <v>2222</v>
      </c>
      <c r="M334" s="51"/>
      <c r="N334" s="55"/>
      <c r="O334" s="56">
        <f t="shared" si="26"/>
        <v>0</v>
      </c>
      <c r="P334" s="57">
        <f t="shared" si="27"/>
        <v>0</v>
      </c>
      <c r="Q334" s="57">
        <f t="shared" si="28"/>
        <v>0</v>
      </c>
      <c r="R334" s="57">
        <f t="shared" si="29"/>
        <v>0</v>
      </c>
      <c r="S334" s="44"/>
      <c r="T334" s="44"/>
    </row>
    <row r="335" spans="1:20" s="35" customFormat="1" ht="191.25" x14ac:dyDescent="0.2">
      <c r="A335" s="45">
        <v>292</v>
      </c>
      <c r="B335" s="46">
        <v>1404003</v>
      </c>
      <c r="C335" s="48" t="s">
        <v>2532</v>
      </c>
      <c r="D335" s="48" t="s">
        <v>1657</v>
      </c>
      <c r="E335" s="48" t="s">
        <v>2533</v>
      </c>
      <c r="F335" s="48" t="s">
        <v>1659</v>
      </c>
      <c r="G335" s="48" t="s">
        <v>1319</v>
      </c>
      <c r="H335" s="51">
        <v>1</v>
      </c>
      <c r="I335" s="52">
        <v>42767</v>
      </c>
      <c r="J335" s="52">
        <v>42825</v>
      </c>
      <c r="K335" s="54">
        <f t="shared" si="25"/>
        <v>8.2857142857142865</v>
      </c>
      <c r="L335" s="51" t="s">
        <v>1946</v>
      </c>
      <c r="M335" s="51"/>
      <c r="N335" s="55"/>
      <c r="O335" s="56">
        <f>IF(M335/H335&gt;1,1,+M335/H335)</f>
        <v>0</v>
      </c>
      <c r="P335" s="57">
        <f>+K335*O335</f>
        <v>0</v>
      </c>
      <c r="Q335" s="57">
        <f>IF(J335&lt;=$S$11,P335,0)</f>
        <v>0</v>
      </c>
      <c r="R335" s="57">
        <f>IF($S$11&gt;=J335,K335,0)</f>
        <v>0</v>
      </c>
      <c r="S335" s="44"/>
      <c r="T335" s="44"/>
    </row>
    <row r="336" spans="1:20" s="35" customFormat="1" ht="281.25" x14ac:dyDescent="0.2">
      <c r="A336" s="45">
        <v>293</v>
      </c>
      <c r="B336" s="50" t="s">
        <v>36</v>
      </c>
      <c r="C336" s="49" t="s">
        <v>2534</v>
      </c>
      <c r="D336" s="48" t="s">
        <v>2535</v>
      </c>
      <c r="E336" s="48" t="s">
        <v>2536</v>
      </c>
      <c r="F336" s="48" t="s">
        <v>1664</v>
      </c>
      <c r="G336" s="51" t="s">
        <v>2537</v>
      </c>
      <c r="H336" s="51">
        <v>1</v>
      </c>
      <c r="I336" s="52">
        <v>42795</v>
      </c>
      <c r="J336" s="52">
        <v>42916</v>
      </c>
      <c r="K336" s="54">
        <f t="shared" si="25"/>
        <v>17.285714285714285</v>
      </c>
      <c r="L336" s="51" t="s">
        <v>2044</v>
      </c>
      <c r="M336" s="51"/>
      <c r="N336" s="51"/>
      <c r="O336" s="56">
        <f>IF(M336/H336&gt;1,1,+M336/H336)</f>
        <v>0</v>
      </c>
      <c r="P336" s="57">
        <f>+K336*O336</f>
        <v>0</v>
      </c>
      <c r="Q336" s="57">
        <f>IF(J336&lt;=$S$11,P336,0)</f>
        <v>0</v>
      </c>
      <c r="R336" s="57">
        <f>IF($S$11&gt;=J336,K336,0)</f>
        <v>0</v>
      </c>
      <c r="S336" s="44"/>
      <c r="T336" s="44"/>
    </row>
    <row r="337" spans="1:22" s="35" customFormat="1" ht="409.5" x14ac:dyDescent="0.2">
      <c r="A337" s="45"/>
      <c r="B337" s="50" t="s">
        <v>36</v>
      </c>
      <c r="C337" s="49" t="s">
        <v>1668</v>
      </c>
      <c r="D337" s="48" t="s">
        <v>2535</v>
      </c>
      <c r="E337" s="89" t="s">
        <v>2538</v>
      </c>
      <c r="F337" s="89" t="s">
        <v>1670</v>
      </c>
      <c r="G337" s="51" t="s">
        <v>2539</v>
      </c>
      <c r="H337" s="51">
        <v>1</v>
      </c>
      <c r="I337" s="52">
        <v>42750</v>
      </c>
      <c r="J337" s="52">
        <v>42794</v>
      </c>
      <c r="K337" s="54">
        <f t="shared" si="25"/>
        <v>6.2857142857142856</v>
      </c>
      <c r="L337" s="55" t="s">
        <v>1946</v>
      </c>
      <c r="M337" s="51"/>
      <c r="N337" s="51"/>
      <c r="O337" s="56">
        <f>IF(M337/H337&gt;1,1,+M337/H337)</f>
        <v>0</v>
      </c>
      <c r="P337" s="57">
        <f>+K337*O337</f>
        <v>0</v>
      </c>
      <c r="Q337" s="57">
        <f>IF(J337&lt;=$S$11,P337,0)</f>
        <v>0</v>
      </c>
      <c r="R337" s="57">
        <f>IF($S$11&gt;=J337,K337,0)</f>
        <v>0</v>
      </c>
      <c r="S337" s="44"/>
      <c r="T337" s="44"/>
    </row>
    <row r="338" spans="1:22" s="35" customFormat="1" ht="213.75" x14ac:dyDescent="0.2">
      <c r="A338" s="45">
        <v>294</v>
      </c>
      <c r="B338" s="50" t="s">
        <v>1673</v>
      </c>
      <c r="C338" s="47" t="s">
        <v>2540</v>
      </c>
      <c r="D338" s="48" t="s">
        <v>1675</v>
      </c>
      <c r="E338" s="48" t="s">
        <v>2541</v>
      </c>
      <c r="F338" s="48" t="s">
        <v>1677</v>
      </c>
      <c r="G338" s="51" t="s">
        <v>57</v>
      </c>
      <c r="H338" s="51">
        <v>1</v>
      </c>
      <c r="I338" s="52">
        <v>42767</v>
      </c>
      <c r="J338" s="52">
        <v>42825</v>
      </c>
      <c r="K338" s="54">
        <f t="shared" si="25"/>
        <v>8.2857142857142865</v>
      </c>
      <c r="L338" s="55" t="s">
        <v>1946</v>
      </c>
      <c r="M338" s="51"/>
      <c r="N338" s="51"/>
      <c r="O338" s="56">
        <f>IF(M338/H338&gt;1,1,+M338/H338)</f>
        <v>0</v>
      </c>
      <c r="P338" s="57">
        <f>+K338*O338</f>
        <v>0</v>
      </c>
      <c r="Q338" s="57">
        <f>IF(J338&lt;=$S$11,P338,0)</f>
        <v>0</v>
      </c>
      <c r="R338" s="57">
        <f>IF($S$11&gt;=J338,K338,0)</f>
        <v>0</v>
      </c>
      <c r="S338" s="44"/>
      <c r="T338" s="44"/>
    </row>
    <row r="339" spans="1:22" s="35" customFormat="1" ht="78.75" x14ac:dyDescent="0.2">
      <c r="A339" s="45"/>
      <c r="B339" s="50" t="s">
        <v>1673</v>
      </c>
      <c r="C339" s="47" t="s">
        <v>2542</v>
      </c>
      <c r="D339" s="48" t="s">
        <v>1675</v>
      </c>
      <c r="E339" s="48" t="s">
        <v>2543</v>
      </c>
      <c r="F339" s="48" t="s">
        <v>2544</v>
      </c>
      <c r="G339" s="51" t="s">
        <v>1179</v>
      </c>
      <c r="H339" s="51">
        <v>2</v>
      </c>
      <c r="I339" s="52">
        <v>42885</v>
      </c>
      <c r="J339" s="52">
        <v>43056</v>
      </c>
      <c r="K339" s="54">
        <f t="shared" si="25"/>
        <v>24.428571428571427</v>
      </c>
      <c r="L339" s="55" t="s">
        <v>1946</v>
      </c>
      <c r="M339" s="51"/>
      <c r="N339" s="51"/>
      <c r="O339" s="56">
        <f t="shared" ref="O339:O382" si="30">IF(M339/H339&gt;1,1,+M339/H339)</f>
        <v>0</v>
      </c>
      <c r="P339" s="57">
        <f t="shared" ref="P339:P345" si="31">+K339*O339</f>
        <v>0</v>
      </c>
      <c r="Q339" s="57">
        <f t="shared" ref="Q339:Q345" si="32">IF(J339&lt;=$S$11,P339,0)</f>
        <v>0</v>
      </c>
      <c r="R339" s="57">
        <f t="shared" ref="R339:R345" si="33">IF($S$11&gt;=J339,K339,0)</f>
        <v>0</v>
      </c>
      <c r="S339" s="44"/>
      <c r="T339" s="44"/>
      <c r="V339" s="35">
        <f>292+32</f>
        <v>324</v>
      </c>
    </row>
    <row r="340" spans="1:22" s="35" customFormat="1" ht="180" x14ac:dyDescent="0.2">
      <c r="A340" s="45">
        <v>295</v>
      </c>
      <c r="B340" s="50" t="s">
        <v>1684</v>
      </c>
      <c r="C340" s="47" t="s">
        <v>2545</v>
      </c>
      <c r="D340" s="48" t="s">
        <v>1686</v>
      </c>
      <c r="E340" s="48" t="s">
        <v>1687</v>
      </c>
      <c r="F340" s="48" t="s">
        <v>1688</v>
      </c>
      <c r="G340" s="51" t="s">
        <v>2546</v>
      </c>
      <c r="H340" s="51">
        <v>1</v>
      </c>
      <c r="I340" s="52">
        <v>42750</v>
      </c>
      <c r="J340" s="52">
        <v>42855</v>
      </c>
      <c r="K340" s="54">
        <f t="shared" si="25"/>
        <v>15</v>
      </c>
      <c r="L340" s="55" t="s">
        <v>1946</v>
      </c>
      <c r="M340" s="51"/>
      <c r="N340" s="51"/>
      <c r="O340" s="56">
        <f t="shared" si="30"/>
        <v>0</v>
      </c>
      <c r="P340" s="57">
        <f t="shared" si="31"/>
        <v>0</v>
      </c>
      <c r="Q340" s="57">
        <f t="shared" si="32"/>
        <v>0</v>
      </c>
      <c r="R340" s="57">
        <f t="shared" si="33"/>
        <v>0</v>
      </c>
      <c r="S340" s="44"/>
      <c r="T340" s="44"/>
    </row>
    <row r="341" spans="1:22" s="35" customFormat="1" ht="213.75" x14ac:dyDescent="0.2">
      <c r="A341" s="45">
        <v>296</v>
      </c>
      <c r="B341" s="50" t="s">
        <v>1044</v>
      </c>
      <c r="C341" s="47" t="s">
        <v>2547</v>
      </c>
      <c r="D341" s="48" t="s">
        <v>1692</v>
      </c>
      <c r="E341" s="48" t="s">
        <v>2548</v>
      </c>
      <c r="F341" s="48" t="s">
        <v>1694</v>
      </c>
      <c r="G341" s="51" t="s">
        <v>1695</v>
      </c>
      <c r="H341" s="51">
        <v>12</v>
      </c>
      <c r="I341" s="52">
        <v>42767</v>
      </c>
      <c r="J341" s="52">
        <v>42794</v>
      </c>
      <c r="K341" s="54">
        <f t="shared" si="25"/>
        <v>3.8571428571428572</v>
      </c>
      <c r="L341" s="55" t="s">
        <v>1946</v>
      </c>
      <c r="M341" s="51"/>
      <c r="N341" s="51"/>
      <c r="O341" s="56">
        <f t="shared" si="30"/>
        <v>0</v>
      </c>
      <c r="P341" s="57">
        <f t="shared" si="31"/>
        <v>0</v>
      </c>
      <c r="Q341" s="57">
        <f t="shared" si="32"/>
        <v>0</v>
      </c>
      <c r="R341" s="57">
        <f t="shared" si="33"/>
        <v>0</v>
      </c>
      <c r="S341" s="44"/>
      <c r="T341" s="44"/>
    </row>
    <row r="342" spans="1:22" s="35" customFormat="1" ht="90" x14ac:dyDescent="0.2">
      <c r="A342" s="45"/>
      <c r="B342" s="50" t="s">
        <v>1044</v>
      </c>
      <c r="C342" s="47" t="s">
        <v>2549</v>
      </c>
      <c r="D342" s="48" t="s">
        <v>1692</v>
      </c>
      <c r="E342" s="48" t="s">
        <v>2550</v>
      </c>
      <c r="F342" s="48" t="s">
        <v>1699</v>
      </c>
      <c r="G342" s="51" t="s">
        <v>1700</v>
      </c>
      <c r="H342" s="51">
        <v>2</v>
      </c>
      <c r="I342" s="52">
        <v>42795</v>
      </c>
      <c r="J342" s="52">
        <v>42947</v>
      </c>
      <c r="K342" s="54">
        <f t="shared" si="25"/>
        <v>21.714285714285715</v>
      </c>
      <c r="L342" s="55" t="s">
        <v>2035</v>
      </c>
      <c r="M342" s="51"/>
      <c r="N342" s="51"/>
      <c r="O342" s="56">
        <f t="shared" si="30"/>
        <v>0</v>
      </c>
      <c r="P342" s="57">
        <f t="shared" si="31"/>
        <v>0</v>
      </c>
      <c r="Q342" s="57">
        <f t="shared" si="32"/>
        <v>0</v>
      </c>
      <c r="R342" s="57">
        <f t="shared" si="33"/>
        <v>0</v>
      </c>
      <c r="S342" s="44"/>
      <c r="T342" s="44"/>
    </row>
    <row r="343" spans="1:22" s="35" customFormat="1" ht="112.5" x14ac:dyDescent="0.2">
      <c r="A343" s="45">
        <v>297</v>
      </c>
      <c r="B343" s="50" t="s">
        <v>1118</v>
      </c>
      <c r="C343" s="47" t="s">
        <v>2551</v>
      </c>
      <c r="D343" s="48" t="s">
        <v>1703</v>
      </c>
      <c r="E343" s="48" t="s">
        <v>1704</v>
      </c>
      <c r="F343" s="48" t="s">
        <v>1705</v>
      </c>
      <c r="G343" s="48" t="s">
        <v>1706</v>
      </c>
      <c r="H343" s="51">
        <v>1</v>
      </c>
      <c r="I343" s="52">
        <v>42767</v>
      </c>
      <c r="J343" s="52">
        <v>42855</v>
      </c>
      <c r="K343" s="54">
        <f t="shared" si="25"/>
        <v>12.571428571428571</v>
      </c>
      <c r="L343" s="55" t="s">
        <v>1946</v>
      </c>
      <c r="M343" s="51"/>
      <c r="N343" s="51"/>
      <c r="O343" s="56">
        <f t="shared" si="30"/>
        <v>0</v>
      </c>
      <c r="P343" s="57">
        <f t="shared" si="31"/>
        <v>0</v>
      </c>
      <c r="Q343" s="57">
        <f t="shared" si="32"/>
        <v>0</v>
      </c>
      <c r="R343" s="57">
        <f t="shared" si="33"/>
        <v>0</v>
      </c>
      <c r="S343" s="44"/>
      <c r="T343" s="44"/>
    </row>
    <row r="344" spans="1:22" s="35" customFormat="1" ht="281.25" x14ac:dyDescent="0.2">
      <c r="A344" s="45">
        <v>298</v>
      </c>
      <c r="B344" s="50" t="s">
        <v>1708</v>
      </c>
      <c r="C344" s="49" t="s">
        <v>2552</v>
      </c>
      <c r="D344" s="48" t="s">
        <v>2553</v>
      </c>
      <c r="E344" s="48" t="s">
        <v>2554</v>
      </c>
      <c r="F344" s="48" t="s">
        <v>1712</v>
      </c>
      <c r="G344" s="51" t="s">
        <v>2537</v>
      </c>
      <c r="H344" s="51">
        <v>1</v>
      </c>
      <c r="I344" s="52">
        <v>42795</v>
      </c>
      <c r="J344" s="52">
        <v>42916</v>
      </c>
      <c r="K344" s="54">
        <f>(+J344-I344)/7</f>
        <v>17.285714285714285</v>
      </c>
      <c r="L344" s="51" t="s">
        <v>2044</v>
      </c>
      <c r="M344" s="51"/>
      <c r="N344" s="51"/>
      <c r="O344" s="56">
        <f t="shared" si="30"/>
        <v>0</v>
      </c>
      <c r="P344" s="57">
        <f t="shared" si="31"/>
        <v>0</v>
      </c>
      <c r="Q344" s="57">
        <f t="shared" si="32"/>
        <v>0</v>
      </c>
      <c r="R344" s="57">
        <f t="shared" si="33"/>
        <v>0</v>
      </c>
      <c r="S344" s="44"/>
      <c r="T344" s="44"/>
    </row>
    <row r="345" spans="1:22" s="35" customFormat="1" ht="90" x14ac:dyDescent="0.2">
      <c r="A345" s="45"/>
      <c r="B345" s="50" t="s">
        <v>1708</v>
      </c>
      <c r="C345" s="47" t="s">
        <v>2555</v>
      </c>
      <c r="D345" s="48" t="s">
        <v>2553</v>
      </c>
      <c r="E345" s="48" t="s">
        <v>2556</v>
      </c>
      <c r="F345" s="48" t="s">
        <v>1670</v>
      </c>
      <c r="G345" s="51" t="s">
        <v>1671</v>
      </c>
      <c r="H345" s="51">
        <v>1</v>
      </c>
      <c r="I345" s="52">
        <v>42750</v>
      </c>
      <c r="J345" s="52">
        <v>42855</v>
      </c>
      <c r="K345" s="54">
        <f>(+J345-I345)/7</f>
        <v>15</v>
      </c>
      <c r="L345" s="55" t="s">
        <v>1946</v>
      </c>
      <c r="M345" s="51"/>
      <c r="N345" s="51"/>
      <c r="O345" s="56">
        <f t="shared" si="30"/>
        <v>0</v>
      </c>
      <c r="P345" s="57">
        <f t="shared" si="31"/>
        <v>0</v>
      </c>
      <c r="Q345" s="57">
        <f t="shared" si="32"/>
        <v>0</v>
      </c>
      <c r="R345" s="57">
        <f t="shared" si="33"/>
        <v>0</v>
      </c>
      <c r="S345" s="44"/>
      <c r="T345" s="44"/>
    </row>
    <row r="346" spans="1:22" s="35" customFormat="1" ht="191.25" x14ac:dyDescent="0.2">
      <c r="A346" s="45">
        <v>299</v>
      </c>
      <c r="B346" s="45" t="s">
        <v>1717</v>
      </c>
      <c r="C346" s="47" t="s">
        <v>2557</v>
      </c>
      <c r="D346" s="48" t="s">
        <v>1719</v>
      </c>
      <c r="E346" s="48" t="s">
        <v>1720</v>
      </c>
      <c r="F346" s="48" t="s">
        <v>1721</v>
      </c>
      <c r="G346" s="46" t="s">
        <v>1722</v>
      </c>
      <c r="H346" s="51">
        <v>4</v>
      </c>
      <c r="I346" s="52">
        <v>42794</v>
      </c>
      <c r="J346" s="52">
        <v>43100</v>
      </c>
      <c r="K346" s="54">
        <f t="shared" ref="K346:K382" si="34">(+J346-I346)/7</f>
        <v>43.714285714285715</v>
      </c>
      <c r="L346" s="55" t="s">
        <v>2092</v>
      </c>
      <c r="M346" s="51"/>
      <c r="N346" s="51"/>
      <c r="O346" s="56">
        <f t="shared" si="30"/>
        <v>0</v>
      </c>
      <c r="P346" s="57">
        <f>+K346*O346</f>
        <v>0</v>
      </c>
      <c r="Q346" s="57">
        <f>IF(J346&lt;=$S$11,P346,0)</f>
        <v>0</v>
      </c>
      <c r="R346" s="57">
        <f>IF($S$11&gt;=J346,K346,0)</f>
        <v>0</v>
      </c>
      <c r="S346" s="44"/>
      <c r="T346" s="44"/>
    </row>
    <row r="347" spans="1:22" s="35" customFormat="1" ht="112.5" x14ac:dyDescent="0.2">
      <c r="A347" s="45">
        <v>300</v>
      </c>
      <c r="B347" s="45" t="s">
        <v>239</v>
      </c>
      <c r="C347" s="47" t="s">
        <v>2558</v>
      </c>
      <c r="D347" s="48" t="s">
        <v>1726</v>
      </c>
      <c r="E347" s="48" t="s">
        <v>2559</v>
      </c>
      <c r="F347" s="49" t="s">
        <v>2560</v>
      </c>
      <c r="G347" s="51" t="s">
        <v>1454</v>
      </c>
      <c r="H347" s="51">
        <v>2</v>
      </c>
      <c r="I347" s="52">
        <v>42795</v>
      </c>
      <c r="J347" s="53">
        <v>42916</v>
      </c>
      <c r="K347" s="54">
        <f t="shared" si="34"/>
        <v>17.285714285714285</v>
      </c>
      <c r="L347" s="51" t="s">
        <v>2561</v>
      </c>
      <c r="M347" s="51"/>
      <c r="N347" s="51"/>
      <c r="O347" s="56">
        <f t="shared" si="30"/>
        <v>0</v>
      </c>
      <c r="P347" s="57">
        <f>+K347*O347</f>
        <v>0</v>
      </c>
      <c r="Q347" s="57">
        <f>IF(J347&lt;=$S$11,P347,0)</f>
        <v>0</v>
      </c>
      <c r="R347" s="57">
        <f>IF($S$11&gt;=J347,K347,0)</f>
        <v>0</v>
      </c>
      <c r="S347" s="44"/>
      <c r="T347" s="44"/>
    </row>
    <row r="348" spans="1:22" s="35" customFormat="1" ht="225" x14ac:dyDescent="0.2">
      <c r="A348" s="45">
        <v>301</v>
      </c>
      <c r="B348" s="45" t="s">
        <v>1717</v>
      </c>
      <c r="C348" s="47" t="s">
        <v>2562</v>
      </c>
      <c r="D348" s="48" t="s">
        <v>1731</v>
      </c>
      <c r="E348" s="48" t="s">
        <v>1732</v>
      </c>
      <c r="F348" s="48" t="s">
        <v>2563</v>
      </c>
      <c r="G348" s="46" t="s">
        <v>72</v>
      </c>
      <c r="H348" s="51">
        <v>1</v>
      </c>
      <c r="I348" s="52">
        <v>42795</v>
      </c>
      <c r="J348" s="52">
        <v>42825</v>
      </c>
      <c r="K348" s="54">
        <f t="shared" si="34"/>
        <v>4.2857142857142856</v>
      </c>
      <c r="L348" s="55" t="s">
        <v>2092</v>
      </c>
      <c r="M348" s="51"/>
      <c r="N348" s="51"/>
      <c r="O348" s="56">
        <f t="shared" si="30"/>
        <v>0</v>
      </c>
      <c r="P348" s="57">
        <f>+K348*O348</f>
        <v>0</v>
      </c>
      <c r="Q348" s="57">
        <f>IF(J348&lt;=$S$11,P348,0)</f>
        <v>0</v>
      </c>
      <c r="R348" s="57">
        <f>IF($S$11&gt;=J348,K348,0)</f>
        <v>0</v>
      </c>
      <c r="S348" s="44"/>
      <c r="T348" s="44"/>
    </row>
    <row r="349" spans="1:22" s="35" customFormat="1" ht="123.75" x14ac:dyDescent="0.2">
      <c r="A349" s="45">
        <v>302</v>
      </c>
      <c r="B349" s="45" t="s">
        <v>1717</v>
      </c>
      <c r="C349" s="47" t="s">
        <v>2564</v>
      </c>
      <c r="D349" s="48" t="s">
        <v>1736</v>
      </c>
      <c r="E349" s="48" t="s">
        <v>2565</v>
      </c>
      <c r="F349" s="48" t="s">
        <v>2566</v>
      </c>
      <c r="G349" s="46" t="s">
        <v>1432</v>
      </c>
      <c r="H349" s="51">
        <v>2</v>
      </c>
      <c r="I349" s="53">
        <v>42795</v>
      </c>
      <c r="J349" s="53">
        <v>42946</v>
      </c>
      <c r="K349" s="54">
        <f t="shared" si="34"/>
        <v>21.571428571428573</v>
      </c>
      <c r="L349" s="55" t="s">
        <v>2092</v>
      </c>
      <c r="M349" s="51"/>
      <c r="N349" s="51"/>
      <c r="O349" s="56">
        <f t="shared" si="30"/>
        <v>0</v>
      </c>
      <c r="P349" s="57">
        <f>+K349*O349</f>
        <v>0</v>
      </c>
      <c r="Q349" s="57">
        <f>IF(J349&lt;=$S$11,P349,0)</f>
        <v>0</v>
      </c>
      <c r="R349" s="57">
        <f>IF($S$11&gt;=J349,K349,0)</f>
        <v>0</v>
      </c>
      <c r="S349" s="44"/>
      <c r="T349" s="44"/>
    </row>
    <row r="350" spans="1:22" s="35" customFormat="1" ht="33.75" x14ac:dyDescent="0.2">
      <c r="A350" s="45"/>
      <c r="B350" s="45" t="s">
        <v>1717</v>
      </c>
      <c r="C350" s="47" t="s">
        <v>1740</v>
      </c>
      <c r="D350" s="48" t="s">
        <v>1741</v>
      </c>
      <c r="E350" s="48" t="s">
        <v>2567</v>
      </c>
      <c r="F350" s="48" t="s">
        <v>1743</v>
      </c>
      <c r="G350" s="61" t="s">
        <v>1744</v>
      </c>
      <c r="H350" s="51">
        <v>3</v>
      </c>
      <c r="I350" s="53">
        <v>42826</v>
      </c>
      <c r="J350" s="53">
        <v>43039</v>
      </c>
      <c r="K350" s="54">
        <f t="shared" si="34"/>
        <v>30.428571428571427</v>
      </c>
      <c r="L350" s="55" t="s">
        <v>2092</v>
      </c>
      <c r="M350" s="51"/>
      <c r="N350" s="51"/>
      <c r="O350" s="56">
        <f t="shared" si="30"/>
        <v>0</v>
      </c>
      <c r="P350" s="57"/>
      <c r="Q350" s="57"/>
      <c r="R350" s="57"/>
      <c r="S350" s="44"/>
      <c r="T350" s="44"/>
    </row>
    <row r="351" spans="1:22" s="35" customFormat="1" ht="191.25" x14ac:dyDescent="0.2">
      <c r="A351" s="45">
        <v>303</v>
      </c>
      <c r="B351" s="45" t="s">
        <v>1717</v>
      </c>
      <c r="C351" s="47" t="s">
        <v>2568</v>
      </c>
      <c r="D351" s="48" t="s">
        <v>1747</v>
      </c>
      <c r="E351" s="48" t="s">
        <v>2569</v>
      </c>
      <c r="F351" s="60" t="s">
        <v>1749</v>
      </c>
      <c r="G351" s="61" t="s">
        <v>1611</v>
      </c>
      <c r="H351" s="62">
        <v>3</v>
      </c>
      <c r="I351" s="53">
        <v>42826</v>
      </c>
      <c r="J351" s="53">
        <v>43039</v>
      </c>
      <c r="K351" s="54">
        <f t="shared" si="34"/>
        <v>30.428571428571427</v>
      </c>
      <c r="L351" s="55" t="s">
        <v>2092</v>
      </c>
      <c r="M351" s="51"/>
      <c r="N351" s="51"/>
      <c r="O351" s="56">
        <f t="shared" si="30"/>
        <v>0</v>
      </c>
      <c r="P351" s="57">
        <f>+K351*O351</f>
        <v>0</v>
      </c>
      <c r="Q351" s="57">
        <f>IF(J351&lt;=$S$11,P351,0)</f>
        <v>0</v>
      </c>
      <c r="R351" s="57">
        <f>IF($S$11&gt;=J351,K351,0)</f>
        <v>0</v>
      </c>
      <c r="S351" s="44"/>
      <c r="T351" s="44"/>
    </row>
    <row r="352" spans="1:22" s="35" customFormat="1" ht="180" x14ac:dyDescent="0.2">
      <c r="A352" s="45">
        <v>304</v>
      </c>
      <c r="B352" s="45" t="s">
        <v>1717</v>
      </c>
      <c r="C352" s="47" t="s">
        <v>2570</v>
      </c>
      <c r="D352" s="48" t="s">
        <v>1752</v>
      </c>
      <c r="E352" s="60" t="s">
        <v>2571</v>
      </c>
      <c r="F352" s="60" t="s">
        <v>2572</v>
      </c>
      <c r="G352" s="61" t="s">
        <v>1755</v>
      </c>
      <c r="H352" s="62">
        <v>1</v>
      </c>
      <c r="I352" s="53">
        <v>42795</v>
      </c>
      <c r="J352" s="53">
        <v>42916</v>
      </c>
      <c r="K352" s="54">
        <f t="shared" si="34"/>
        <v>17.285714285714285</v>
      </c>
      <c r="L352" s="55" t="s">
        <v>2573</v>
      </c>
      <c r="M352" s="51"/>
      <c r="N352" s="51"/>
      <c r="O352" s="56">
        <f t="shared" si="30"/>
        <v>0</v>
      </c>
      <c r="P352" s="57">
        <f t="shared" ref="P352:P382" si="35">+K352*O352</f>
        <v>0</v>
      </c>
      <c r="Q352" s="57">
        <f t="shared" ref="Q352:Q382" si="36">IF(J352&lt;=$S$11,P352,0)</f>
        <v>0</v>
      </c>
      <c r="R352" s="57">
        <f t="shared" ref="R352:R382" si="37">IF($S$11&gt;=J352,K352,0)</f>
        <v>0</v>
      </c>
      <c r="S352" s="44"/>
      <c r="T352" s="44"/>
    </row>
    <row r="353" spans="1:20" s="35" customFormat="1" ht="270" x14ac:dyDescent="0.2">
      <c r="A353" s="45">
        <v>305</v>
      </c>
      <c r="B353" s="45" t="s">
        <v>36</v>
      </c>
      <c r="C353" s="47" t="s">
        <v>2574</v>
      </c>
      <c r="D353" s="48" t="s">
        <v>1758</v>
      </c>
      <c r="E353" s="48" t="s">
        <v>2575</v>
      </c>
      <c r="F353" s="48" t="s">
        <v>2576</v>
      </c>
      <c r="G353" s="46" t="s">
        <v>72</v>
      </c>
      <c r="H353" s="51">
        <v>1</v>
      </c>
      <c r="I353" s="52">
        <v>42795</v>
      </c>
      <c r="J353" s="52">
        <v>42855</v>
      </c>
      <c r="K353" s="54">
        <f t="shared" si="34"/>
        <v>8.5714285714285712</v>
      </c>
      <c r="L353" s="55" t="s">
        <v>2092</v>
      </c>
      <c r="M353" s="51"/>
      <c r="N353" s="51"/>
      <c r="O353" s="56">
        <f>IF(M353/H353&gt;1,1,+M353/H353)</f>
        <v>0</v>
      </c>
      <c r="P353" s="57">
        <f>+K353*O353</f>
        <v>0</v>
      </c>
      <c r="Q353" s="57">
        <f>IF(J353&lt;=$S$11,P353,0)</f>
        <v>0</v>
      </c>
      <c r="R353" s="57">
        <f>IF($S$11&gt;=J353,K353,0)</f>
        <v>0</v>
      </c>
      <c r="S353" s="44"/>
      <c r="T353" s="44"/>
    </row>
    <row r="354" spans="1:20" s="35" customFormat="1" ht="67.5" x14ac:dyDescent="0.2">
      <c r="A354" s="45"/>
      <c r="B354" s="45" t="s">
        <v>36</v>
      </c>
      <c r="C354" s="47" t="s">
        <v>2577</v>
      </c>
      <c r="D354" s="48" t="s">
        <v>1763</v>
      </c>
      <c r="E354" s="48" t="s">
        <v>2578</v>
      </c>
      <c r="F354" s="48" t="s">
        <v>2579</v>
      </c>
      <c r="G354" s="46" t="s">
        <v>72</v>
      </c>
      <c r="H354" s="51">
        <v>1</v>
      </c>
      <c r="I354" s="52">
        <v>42795</v>
      </c>
      <c r="J354" s="52">
        <v>42855</v>
      </c>
      <c r="K354" s="54">
        <f t="shared" si="34"/>
        <v>8.5714285714285712</v>
      </c>
      <c r="L354" s="55" t="s">
        <v>2092</v>
      </c>
      <c r="M354" s="51"/>
      <c r="N354" s="51"/>
      <c r="O354" s="56"/>
      <c r="P354" s="57"/>
      <c r="Q354" s="57"/>
      <c r="R354" s="57"/>
      <c r="S354" s="44"/>
      <c r="T354" s="44"/>
    </row>
    <row r="355" spans="1:20" s="35" customFormat="1" ht="67.5" x14ac:dyDescent="0.2">
      <c r="A355" s="45"/>
      <c r="B355" s="45" t="s">
        <v>36</v>
      </c>
      <c r="C355" s="47" t="s">
        <v>2580</v>
      </c>
      <c r="D355" s="48" t="s">
        <v>1763</v>
      </c>
      <c r="E355" s="48" t="s">
        <v>2581</v>
      </c>
      <c r="F355" s="48" t="s">
        <v>1769</v>
      </c>
      <c r="G355" s="46" t="s">
        <v>72</v>
      </c>
      <c r="H355" s="51">
        <v>1</v>
      </c>
      <c r="I355" s="52">
        <v>42826</v>
      </c>
      <c r="J355" s="52">
        <v>42855</v>
      </c>
      <c r="K355" s="54">
        <f t="shared" si="34"/>
        <v>4.1428571428571432</v>
      </c>
      <c r="L355" s="55" t="s">
        <v>2092</v>
      </c>
      <c r="M355" s="51"/>
      <c r="N355" s="51"/>
      <c r="O355" s="56">
        <f t="shared" si="30"/>
        <v>0</v>
      </c>
      <c r="P355" s="57">
        <f t="shared" si="35"/>
        <v>0</v>
      </c>
      <c r="Q355" s="57">
        <f t="shared" si="36"/>
        <v>0</v>
      </c>
      <c r="R355" s="57">
        <f t="shared" si="37"/>
        <v>0</v>
      </c>
      <c r="S355" s="44"/>
      <c r="T355" s="44"/>
    </row>
    <row r="356" spans="1:20" s="35" customFormat="1" ht="157.5" x14ac:dyDescent="0.2">
      <c r="A356" s="45">
        <v>306</v>
      </c>
      <c r="B356" s="45" t="s">
        <v>36</v>
      </c>
      <c r="C356" s="47" t="s">
        <v>2582</v>
      </c>
      <c r="D356" s="48" t="s">
        <v>1772</v>
      </c>
      <c r="E356" s="48" t="s">
        <v>1773</v>
      </c>
      <c r="F356" s="48" t="s">
        <v>1774</v>
      </c>
      <c r="G356" s="46" t="s">
        <v>72</v>
      </c>
      <c r="H356" s="51">
        <v>1</v>
      </c>
      <c r="I356" s="52">
        <v>42826</v>
      </c>
      <c r="J356" s="52">
        <v>42855</v>
      </c>
      <c r="K356" s="54">
        <f t="shared" si="34"/>
        <v>4.1428571428571432</v>
      </c>
      <c r="L356" s="55" t="s">
        <v>2092</v>
      </c>
      <c r="M356" s="51"/>
      <c r="N356" s="51"/>
      <c r="O356" s="56">
        <f t="shared" si="30"/>
        <v>0</v>
      </c>
      <c r="P356" s="57">
        <f t="shared" si="35"/>
        <v>0</v>
      </c>
      <c r="Q356" s="57">
        <f t="shared" si="36"/>
        <v>0</v>
      </c>
      <c r="R356" s="57">
        <f t="shared" si="37"/>
        <v>0</v>
      </c>
      <c r="S356" s="44"/>
      <c r="T356" s="44"/>
    </row>
    <row r="357" spans="1:20" s="35" customFormat="1" ht="202.5" x14ac:dyDescent="0.2">
      <c r="A357" s="45">
        <v>307</v>
      </c>
      <c r="B357" s="45" t="s">
        <v>1044</v>
      </c>
      <c r="C357" s="47" t="s">
        <v>2583</v>
      </c>
      <c r="D357" s="48" t="s">
        <v>1777</v>
      </c>
      <c r="E357" s="48" t="s">
        <v>1778</v>
      </c>
      <c r="F357" s="48" t="s">
        <v>2584</v>
      </c>
      <c r="G357" s="51" t="s">
        <v>1780</v>
      </c>
      <c r="H357" s="51">
        <v>1</v>
      </c>
      <c r="I357" s="52">
        <v>42795</v>
      </c>
      <c r="J357" s="52">
        <v>42916</v>
      </c>
      <c r="K357" s="54">
        <f t="shared" si="34"/>
        <v>17.285714285714285</v>
      </c>
      <c r="L357" s="51" t="s">
        <v>1946</v>
      </c>
      <c r="M357" s="51"/>
      <c r="N357" s="51"/>
      <c r="O357" s="56">
        <f t="shared" si="30"/>
        <v>0</v>
      </c>
      <c r="P357" s="57">
        <f t="shared" si="35"/>
        <v>0</v>
      </c>
      <c r="Q357" s="57">
        <f t="shared" si="36"/>
        <v>0</v>
      </c>
      <c r="R357" s="57">
        <f t="shared" si="37"/>
        <v>0</v>
      </c>
      <c r="S357" s="44"/>
      <c r="T357" s="44"/>
    </row>
    <row r="358" spans="1:20" s="35" customFormat="1" ht="191.25" x14ac:dyDescent="0.2">
      <c r="A358" s="45">
        <v>308</v>
      </c>
      <c r="B358" s="45" t="s">
        <v>1044</v>
      </c>
      <c r="C358" s="47" t="s">
        <v>2585</v>
      </c>
      <c r="D358" s="48" t="s">
        <v>1783</v>
      </c>
      <c r="E358" s="63" t="s">
        <v>1784</v>
      </c>
      <c r="F358" s="63" t="s">
        <v>1785</v>
      </c>
      <c r="G358" s="62" t="s">
        <v>1622</v>
      </c>
      <c r="H358" s="62">
        <v>3</v>
      </c>
      <c r="I358" s="53">
        <v>42825</v>
      </c>
      <c r="J358" s="53">
        <v>43100</v>
      </c>
      <c r="K358" s="54">
        <f t="shared" si="34"/>
        <v>39.285714285714285</v>
      </c>
      <c r="L358" s="55" t="s">
        <v>2092</v>
      </c>
      <c r="M358" s="51"/>
      <c r="N358" s="51"/>
      <c r="O358" s="56">
        <f t="shared" si="30"/>
        <v>0</v>
      </c>
      <c r="P358" s="57">
        <f t="shared" si="35"/>
        <v>0</v>
      </c>
      <c r="Q358" s="57">
        <f t="shared" si="36"/>
        <v>0</v>
      </c>
      <c r="R358" s="57">
        <f t="shared" si="37"/>
        <v>0</v>
      </c>
      <c r="S358" s="44"/>
      <c r="T358" s="44"/>
    </row>
    <row r="359" spans="1:20" s="35" customFormat="1" ht="135" x14ac:dyDescent="0.2">
      <c r="A359" s="45">
        <v>309</v>
      </c>
      <c r="B359" s="45" t="s">
        <v>1044</v>
      </c>
      <c r="C359" s="47" t="s">
        <v>2586</v>
      </c>
      <c r="D359" s="48" t="s">
        <v>1788</v>
      </c>
      <c r="E359" s="47" t="s">
        <v>1789</v>
      </c>
      <c r="F359" s="47" t="s">
        <v>2587</v>
      </c>
      <c r="G359" s="51" t="s">
        <v>1700</v>
      </c>
      <c r="H359" s="51">
        <v>2</v>
      </c>
      <c r="I359" s="52">
        <v>42767</v>
      </c>
      <c r="J359" s="53">
        <v>42916</v>
      </c>
      <c r="K359" s="54">
        <f t="shared" si="34"/>
        <v>21.285714285714285</v>
      </c>
      <c r="L359" s="51" t="s">
        <v>2035</v>
      </c>
      <c r="M359" s="51"/>
      <c r="N359" s="51"/>
      <c r="O359" s="56">
        <f t="shared" si="30"/>
        <v>0</v>
      </c>
      <c r="P359" s="57">
        <f t="shared" si="35"/>
        <v>0</v>
      </c>
      <c r="Q359" s="57">
        <f t="shared" si="36"/>
        <v>0</v>
      </c>
      <c r="R359" s="57">
        <f t="shared" si="37"/>
        <v>0</v>
      </c>
      <c r="S359" s="44"/>
      <c r="T359" s="44"/>
    </row>
    <row r="360" spans="1:20" s="35" customFormat="1" ht="247.5" x14ac:dyDescent="0.2">
      <c r="A360" s="45">
        <v>310</v>
      </c>
      <c r="B360" s="45" t="s">
        <v>36</v>
      </c>
      <c r="C360" s="47" t="s">
        <v>2588</v>
      </c>
      <c r="D360" s="48" t="s">
        <v>1793</v>
      </c>
      <c r="E360" s="48" t="s">
        <v>1794</v>
      </c>
      <c r="F360" s="48" t="s">
        <v>2589</v>
      </c>
      <c r="G360" s="48" t="s">
        <v>1087</v>
      </c>
      <c r="H360" s="51">
        <v>4</v>
      </c>
      <c r="I360" s="52">
        <v>42840</v>
      </c>
      <c r="J360" s="52">
        <v>43115</v>
      </c>
      <c r="K360" s="54">
        <f t="shared" si="34"/>
        <v>39.285714285714285</v>
      </c>
      <c r="L360" s="51" t="s">
        <v>1946</v>
      </c>
      <c r="M360" s="51"/>
      <c r="N360" s="51"/>
      <c r="O360" s="56">
        <f t="shared" si="30"/>
        <v>0</v>
      </c>
      <c r="P360" s="57">
        <f t="shared" si="35"/>
        <v>0</v>
      </c>
      <c r="Q360" s="57">
        <f t="shared" si="36"/>
        <v>0</v>
      </c>
      <c r="R360" s="57">
        <f t="shared" si="37"/>
        <v>0</v>
      </c>
      <c r="S360" s="44"/>
      <c r="T360" s="44"/>
    </row>
    <row r="361" spans="1:20" s="35" customFormat="1" ht="123.75" x14ac:dyDescent="0.2">
      <c r="A361" s="45">
        <v>311</v>
      </c>
      <c r="B361" s="45" t="s">
        <v>1105</v>
      </c>
      <c r="C361" s="47" t="s">
        <v>2590</v>
      </c>
      <c r="D361" s="48" t="s">
        <v>2591</v>
      </c>
      <c r="E361" s="48" t="s">
        <v>2592</v>
      </c>
      <c r="F361" s="48" t="s">
        <v>1802</v>
      </c>
      <c r="G361" s="46" t="s">
        <v>1087</v>
      </c>
      <c r="H361" s="51">
        <v>4</v>
      </c>
      <c r="I361" s="52">
        <v>42840</v>
      </c>
      <c r="J361" s="52">
        <v>43115</v>
      </c>
      <c r="K361" s="54">
        <f t="shared" si="34"/>
        <v>39.285714285714285</v>
      </c>
      <c r="L361" s="51" t="s">
        <v>1946</v>
      </c>
      <c r="M361" s="51"/>
      <c r="N361" s="51"/>
      <c r="O361" s="56">
        <f t="shared" si="30"/>
        <v>0</v>
      </c>
      <c r="P361" s="57">
        <f t="shared" si="35"/>
        <v>0</v>
      </c>
      <c r="Q361" s="57">
        <f t="shared" si="36"/>
        <v>0</v>
      </c>
      <c r="R361" s="57">
        <f t="shared" si="37"/>
        <v>0</v>
      </c>
      <c r="S361" s="44"/>
      <c r="T361" s="44"/>
    </row>
    <row r="362" spans="1:20" s="35" customFormat="1" ht="56.25" x14ac:dyDescent="0.2">
      <c r="A362" s="45"/>
      <c r="B362" s="45" t="s">
        <v>1105</v>
      </c>
      <c r="C362" s="47" t="s">
        <v>1804</v>
      </c>
      <c r="D362" s="48" t="s">
        <v>1805</v>
      </c>
      <c r="E362" s="48" t="s">
        <v>2593</v>
      </c>
      <c r="F362" s="48" t="s">
        <v>1807</v>
      </c>
      <c r="G362" s="46" t="s">
        <v>1808</v>
      </c>
      <c r="H362" s="51">
        <v>1</v>
      </c>
      <c r="I362" s="52">
        <v>42767</v>
      </c>
      <c r="J362" s="52">
        <v>42825</v>
      </c>
      <c r="K362" s="54">
        <f t="shared" si="34"/>
        <v>8.2857142857142865</v>
      </c>
      <c r="L362" s="51" t="s">
        <v>2594</v>
      </c>
      <c r="M362" s="51"/>
      <c r="N362" s="51"/>
      <c r="O362" s="56">
        <f t="shared" si="30"/>
        <v>0</v>
      </c>
      <c r="P362" s="57">
        <f t="shared" si="35"/>
        <v>0</v>
      </c>
      <c r="Q362" s="57">
        <f t="shared" si="36"/>
        <v>0</v>
      </c>
      <c r="R362" s="57">
        <f t="shared" si="37"/>
        <v>0</v>
      </c>
      <c r="S362" s="44"/>
      <c r="T362" s="44"/>
    </row>
    <row r="363" spans="1:20" s="35" customFormat="1" ht="135" x14ac:dyDescent="0.2">
      <c r="A363" s="45">
        <v>312</v>
      </c>
      <c r="B363" s="45" t="s">
        <v>1044</v>
      </c>
      <c r="C363" s="47" t="s">
        <v>2595</v>
      </c>
      <c r="D363" s="48" t="s">
        <v>1811</v>
      </c>
      <c r="E363" s="48" t="s">
        <v>2596</v>
      </c>
      <c r="F363" s="48" t="s">
        <v>1813</v>
      </c>
      <c r="G363" s="48" t="s">
        <v>1814</v>
      </c>
      <c r="H363" s="51">
        <v>3</v>
      </c>
      <c r="I363" s="52">
        <v>42795</v>
      </c>
      <c r="J363" s="52">
        <v>42886</v>
      </c>
      <c r="K363" s="54">
        <f t="shared" si="34"/>
        <v>13</v>
      </c>
      <c r="L363" s="51" t="s">
        <v>1946</v>
      </c>
      <c r="M363" s="51"/>
      <c r="N363" s="51"/>
      <c r="O363" s="56">
        <f t="shared" si="30"/>
        <v>0</v>
      </c>
      <c r="P363" s="57">
        <f t="shared" si="35"/>
        <v>0</v>
      </c>
      <c r="Q363" s="57">
        <f t="shared" si="36"/>
        <v>0</v>
      </c>
      <c r="R363" s="57">
        <f t="shared" si="37"/>
        <v>0</v>
      </c>
      <c r="S363" s="44"/>
      <c r="T363" s="44"/>
    </row>
    <row r="364" spans="1:20" s="35" customFormat="1" ht="45" x14ac:dyDescent="0.2">
      <c r="A364" s="45"/>
      <c r="B364" s="45" t="s">
        <v>1044</v>
      </c>
      <c r="C364" s="47" t="s">
        <v>1816</v>
      </c>
      <c r="D364" s="48" t="s">
        <v>1811</v>
      </c>
      <c r="E364" s="48" t="s">
        <v>2597</v>
      </c>
      <c r="F364" s="48" t="s">
        <v>2598</v>
      </c>
      <c r="G364" s="48" t="s">
        <v>1814</v>
      </c>
      <c r="H364" s="51">
        <v>3</v>
      </c>
      <c r="I364" s="52">
        <v>42795</v>
      </c>
      <c r="J364" s="52">
        <v>42886</v>
      </c>
      <c r="K364" s="54">
        <f t="shared" si="34"/>
        <v>13</v>
      </c>
      <c r="L364" s="51" t="s">
        <v>1946</v>
      </c>
      <c r="M364" s="51"/>
      <c r="N364" s="51"/>
      <c r="O364" s="56">
        <f t="shared" si="30"/>
        <v>0</v>
      </c>
      <c r="P364" s="57">
        <f t="shared" si="35"/>
        <v>0</v>
      </c>
      <c r="Q364" s="57">
        <f t="shared" si="36"/>
        <v>0</v>
      </c>
      <c r="R364" s="57">
        <f t="shared" si="37"/>
        <v>0</v>
      </c>
      <c r="S364" s="44"/>
      <c r="T364" s="44"/>
    </row>
    <row r="365" spans="1:20" s="35" customFormat="1" ht="281.25" x14ac:dyDescent="0.2">
      <c r="A365" s="45">
        <v>313</v>
      </c>
      <c r="B365" s="45" t="s">
        <v>1044</v>
      </c>
      <c r="C365" s="47" t="s">
        <v>2599</v>
      </c>
      <c r="D365" s="48" t="s">
        <v>1821</v>
      </c>
      <c r="E365" s="48" t="s">
        <v>2600</v>
      </c>
      <c r="F365" s="48" t="s">
        <v>1823</v>
      </c>
      <c r="G365" s="46" t="s">
        <v>97</v>
      </c>
      <c r="H365" s="51">
        <v>1</v>
      </c>
      <c r="I365" s="52">
        <v>42795</v>
      </c>
      <c r="J365" s="52">
        <v>42825</v>
      </c>
      <c r="K365" s="54">
        <f t="shared" si="34"/>
        <v>4.2857142857142856</v>
      </c>
      <c r="L365" s="51" t="s">
        <v>1959</v>
      </c>
      <c r="M365" s="51"/>
      <c r="N365" s="51"/>
      <c r="O365" s="56">
        <f t="shared" si="30"/>
        <v>0</v>
      </c>
      <c r="P365" s="57">
        <f t="shared" si="35"/>
        <v>0</v>
      </c>
      <c r="Q365" s="57">
        <f t="shared" si="36"/>
        <v>0</v>
      </c>
      <c r="R365" s="57">
        <f t="shared" si="37"/>
        <v>0</v>
      </c>
      <c r="S365" s="44"/>
      <c r="T365" s="44"/>
    </row>
    <row r="366" spans="1:20" s="35" customFormat="1" ht="135" x14ac:dyDescent="0.2">
      <c r="A366" s="45"/>
      <c r="B366" s="45" t="s">
        <v>1044</v>
      </c>
      <c r="C366" s="47" t="s">
        <v>2601</v>
      </c>
      <c r="D366" s="48" t="s">
        <v>1826</v>
      </c>
      <c r="E366" s="48" t="s">
        <v>2602</v>
      </c>
      <c r="F366" s="48" t="s">
        <v>1828</v>
      </c>
      <c r="G366" s="48" t="s">
        <v>1829</v>
      </c>
      <c r="H366" s="51">
        <v>1</v>
      </c>
      <c r="I366" s="52">
        <v>42826</v>
      </c>
      <c r="J366" s="52">
        <v>42855</v>
      </c>
      <c r="K366" s="54">
        <f t="shared" si="34"/>
        <v>4.1428571428571432</v>
      </c>
      <c r="L366" s="51" t="s">
        <v>1959</v>
      </c>
      <c r="M366" s="51"/>
      <c r="N366" s="51"/>
      <c r="O366" s="56">
        <f t="shared" si="30"/>
        <v>0</v>
      </c>
      <c r="P366" s="57">
        <f t="shared" si="35"/>
        <v>0</v>
      </c>
      <c r="Q366" s="57">
        <f t="shared" si="36"/>
        <v>0</v>
      </c>
      <c r="R366" s="57">
        <f t="shared" si="37"/>
        <v>0</v>
      </c>
      <c r="S366" s="44"/>
      <c r="T366" s="44"/>
    </row>
    <row r="367" spans="1:20" s="35" customFormat="1" ht="292.5" x14ac:dyDescent="0.2">
      <c r="A367" s="45"/>
      <c r="B367" s="45" t="s">
        <v>1044</v>
      </c>
      <c r="C367" s="47" t="s">
        <v>2603</v>
      </c>
      <c r="D367" s="48" t="s">
        <v>46</v>
      </c>
      <c r="E367" s="48" t="s">
        <v>2604</v>
      </c>
      <c r="F367" s="48" t="s">
        <v>1833</v>
      </c>
      <c r="G367" s="46" t="s">
        <v>1432</v>
      </c>
      <c r="H367" s="51">
        <v>2</v>
      </c>
      <c r="I367" s="52">
        <v>42917</v>
      </c>
      <c r="J367" s="52">
        <v>43115</v>
      </c>
      <c r="K367" s="54">
        <f t="shared" si="34"/>
        <v>28.285714285714285</v>
      </c>
      <c r="L367" s="51" t="s">
        <v>1959</v>
      </c>
      <c r="M367" s="51"/>
      <c r="N367" s="51"/>
      <c r="O367" s="56">
        <f t="shared" si="30"/>
        <v>0</v>
      </c>
      <c r="P367" s="57">
        <f t="shared" si="35"/>
        <v>0</v>
      </c>
      <c r="Q367" s="57">
        <f t="shared" si="36"/>
        <v>0</v>
      </c>
      <c r="R367" s="57">
        <f t="shared" si="37"/>
        <v>0</v>
      </c>
      <c r="S367" s="44"/>
      <c r="T367" s="44"/>
    </row>
    <row r="368" spans="1:20" s="35" customFormat="1" ht="90" x14ac:dyDescent="0.2">
      <c r="A368" s="45"/>
      <c r="B368" s="45" t="s">
        <v>1044</v>
      </c>
      <c r="C368" s="49" t="s">
        <v>1835</v>
      </c>
      <c r="D368" s="48" t="s">
        <v>1836</v>
      </c>
      <c r="E368" s="48" t="s">
        <v>2605</v>
      </c>
      <c r="F368" s="48" t="s">
        <v>2606</v>
      </c>
      <c r="G368" s="46" t="s">
        <v>72</v>
      </c>
      <c r="H368" s="51">
        <v>1</v>
      </c>
      <c r="I368" s="52">
        <v>42795</v>
      </c>
      <c r="J368" s="52">
        <v>42916</v>
      </c>
      <c r="K368" s="54">
        <f t="shared" si="34"/>
        <v>17.285714285714285</v>
      </c>
      <c r="L368" s="51" t="s">
        <v>1959</v>
      </c>
      <c r="M368" s="51"/>
      <c r="N368" s="51"/>
      <c r="O368" s="56">
        <f t="shared" si="30"/>
        <v>0</v>
      </c>
      <c r="P368" s="57">
        <f t="shared" si="35"/>
        <v>0</v>
      </c>
      <c r="Q368" s="57">
        <f t="shared" si="36"/>
        <v>0</v>
      </c>
      <c r="R368" s="57">
        <f t="shared" si="37"/>
        <v>0</v>
      </c>
      <c r="S368" s="44"/>
      <c r="T368" s="44"/>
    </row>
    <row r="369" spans="1:20" s="35" customFormat="1" ht="247.5" x14ac:dyDescent="0.2">
      <c r="A369" s="45">
        <v>314</v>
      </c>
      <c r="B369" s="45" t="s">
        <v>1044</v>
      </c>
      <c r="C369" s="47" t="s">
        <v>2607</v>
      </c>
      <c r="D369" s="48" t="s">
        <v>2608</v>
      </c>
      <c r="E369" s="48" t="s">
        <v>2609</v>
      </c>
      <c r="F369" s="48" t="s">
        <v>1843</v>
      </c>
      <c r="G369" s="48" t="s">
        <v>1087</v>
      </c>
      <c r="H369" s="51">
        <v>4</v>
      </c>
      <c r="I369" s="52">
        <v>42840</v>
      </c>
      <c r="J369" s="52">
        <v>43115</v>
      </c>
      <c r="K369" s="54">
        <f t="shared" si="34"/>
        <v>39.285714285714285</v>
      </c>
      <c r="L369" s="51" t="s">
        <v>1946</v>
      </c>
      <c r="M369" s="51"/>
      <c r="N369" s="51"/>
      <c r="O369" s="56">
        <f t="shared" si="30"/>
        <v>0</v>
      </c>
      <c r="P369" s="57">
        <f t="shared" si="35"/>
        <v>0</v>
      </c>
      <c r="Q369" s="57">
        <f t="shared" si="36"/>
        <v>0</v>
      </c>
      <c r="R369" s="57">
        <f t="shared" si="37"/>
        <v>0</v>
      </c>
      <c r="S369" s="44"/>
      <c r="T369" s="44"/>
    </row>
    <row r="370" spans="1:20" s="35" customFormat="1" ht="78.75" x14ac:dyDescent="0.2">
      <c r="A370" s="45"/>
      <c r="B370" s="45" t="s">
        <v>1044</v>
      </c>
      <c r="C370" s="47" t="s">
        <v>2610</v>
      </c>
      <c r="D370" s="48" t="s">
        <v>1846</v>
      </c>
      <c r="E370" s="48" t="s">
        <v>2611</v>
      </c>
      <c r="F370" s="48" t="s">
        <v>2612</v>
      </c>
      <c r="G370" s="47" t="s">
        <v>2613</v>
      </c>
      <c r="H370" s="51">
        <v>1</v>
      </c>
      <c r="I370" s="52">
        <v>42795</v>
      </c>
      <c r="J370" s="52">
        <v>42824</v>
      </c>
      <c r="K370" s="54">
        <f t="shared" si="34"/>
        <v>4.1428571428571432</v>
      </c>
      <c r="L370" s="51" t="s">
        <v>1946</v>
      </c>
      <c r="M370" s="51"/>
      <c r="N370" s="51"/>
      <c r="O370" s="56">
        <f t="shared" si="30"/>
        <v>0</v>
      </c>
      <c r="P370" s="57">
        <f t="shared" si="35"/>
        <v>0</v>
      </c>
      <c r="Q370" s="57">
        <f t="shared" si="36"/>
        <v>0</v>
      </c>
      <c r="R370" s="57">
        <f t="shared" si="37"/>
        <v>0</v>
      </c>
      <c r="S370" s="44"/>
      <c r="T370" s="44"/>
    </row>
    <row r="371" spans="1:20" s="35" customFormat="1" ht="78.75" x14ac:dyDescent="0.2">
      <c r="A371" s="45"/>
      <c r="B371" s="45" t="s">
        <v>1044</v>
      </c>
      <c r="C371" s="47" t="s">
        <v>2614</v>
      </c>
      <c r="D371" s="48" t="s">
        <v>1846</v>
      </c>
      <c r="E371" s="48" t="s">
        <v>2615</v>
      </c>
      <c r="F371" s="48" t="s">
        <v>1852</v>
      </c>
      <c r="G371" s="51" t="s">
        <v>2483</v>
      </c>
      <c r="H371" s="51">
        <v>3</v>
      </c>
      <c r="I371" s="52">
        <v>42795</v>
      </c>
      <c r="J371" s="52">
        <v>42886</v>
      </c>
      <c r="K371" s="54">
        <f t="shared" si="34"/>
        <v>13</v>
      </c>
      <c r="L371" s="51" t="s">
        <v>1946</v>
      </c>
      <c r="M371" s="51"/>
      <c r="N371" s="51"/>
      <c r="O371" s="56">
        <f t="shared" si="30"/>
        <v>0</v>
      </c>
      <c r="P371" s="57">
        <f t="shared" si="35"/>
        <v>0</v>
      </c>
      <c r="Q371" s="57">
        <f t="shared" si="36"/>
        <v>0</v>
      </c>
      <c r="R371" s="57">
        <f t="shared" si="37"/>
        <v>0</v>
      </c>
      <c r="S371" s="44"/>
      <c r="T371" s="44"/>
    </row>
    <row r="372" spans="1:20" s="35" customFormat="1" ht="213.75" x14ac:dyDescent="0.2">
      <c r="A372" s="45"/>
      <c r="B372" s="45" t="s">
        <v>1044</v>
      </c>
      <c r="C372" s="47" t="s">
        <v>2616</v>
      </c>
      <c r="D372" s="48" t="s">
        <v>1846</v>
      </c>
      <c r="E372" s="48" t="s">
        <v>2617</v>
      </c>
      <c r="F372" s="48" t="s">
        <v>2618</v>
      </c>
      <c r="G372" s="47" t="s">
        <v>1857</v>
      </c>
      <c r="H372" s="51">
        <v>1</v>
      </c>
      <c r="I372" s="52">
        <v>42795</v>
      </c>
      <c r="J372" s="52">
        <v>43039</v>
      </c>
      <c r="K372" s="54">
        <f t="shared" si="34"/>
        <v>34.857142857142854</v>
      </c>
      <c r="L372" s="55" t="s">
        <v>2619</v>
      </c>
      <c r="M372" s="51"/>
      <c r="N372" s="51"/>
      <c r="O372" s="56"/>
      <c r="P372" s="57"/>
      <c r="Q372" s="57"/>
      <c r="R372" s="57"/>
      <c r="S372" s="44"/>
      <c r="T372" s="44"/>
    </row>
    <row r="373" spans="1:20" s="35" customFormat="1" ht="202.5" x14ac:dyDescent="0.2">
      <c r="A373" s="45">
        <v>315</v>
      </c>
      <c r="B373" s="45" t="s">
        <v>1044</v>
      </c>
      <c r="C373" s="47" t="s">
        <v>2620</v>
      </c>
      <c r="D373" s="48" t="s">
        <v>1860</v>
      </c>
      <c r="E373" s="48" t="s">
        <v>1861</v>
      </c>
      <c r="F373" s="48" t="s">
        <v>1862</v>
      </c>
      <c r="G373" s="51" t="s">
        <v>543</v>
      </c>
      <c r="H373" s="51">
        <v>1</v>
      </c>
      <c r="I373" s="52">
        <v>42767</v>
      </c>
      <c r="J373" s="52">
        <v>42825</v>
      </c>
      <c r="K373" s="54">
        <f t="shared" si="34"/>
        <v>8.2857142857142865</v>
      </c>
      <c r="L373" s="51" t="s">
        <v>1946</v>
      </c>
      <c r="M373" s="51"/>
      <c r="N373" s="51"/>
      <c r="O373" s="56">
        <f t="shared" si="30"/>
        <v>0</v>
      </c>
      <c r="P373" s="57">
        <f t="shared" si="35"/>
        <v>0</v>
      </c>
      <c r="Q373" s="57">
        <f t="shared" si="36"/>
        <v>0</v>
      </c>
      <c r="R373" s="57">
        <f t="shared" si="37"/>
        <v>0</v>
      </c>
      <c r="S373" s="44"/>
      <c r="T373" s="44"/>
    </row>
    <row r="374" spans="1:20" s="35" customFormat="1" ht="258.75" x14ac:dyDescent="0.2">
      <c r="A374" s="45">
        <v>316</v>
      </c>
      <c r="B374" s="45" t="s">
        <v>1076</v>
      </c>
      <c r="C374" s="49" t="s">
        <v>2621</v>
      </c>
      <c r="D374" s="48" t="s">
        <v>2622</v>
      </c>
      <c r="E374" s="48" t="s">
        <v>1866</v>
      </c>
      <c r="F374" s="63" t="s">
        <v>2623</v>
      </c>
      <c r="G374" s="46" t="s">
        <v>1622</v>
      </c>
      <c r="H374" s="51">
        <v>3</v>
      </c>
      <c r="I374" s="52">
        <v>42840</v>
      </c>
      <c r="J374" s="52">
        <v>43023</v>
      </c>
      <c r="K374" s="54">
        <f>(+J374-I374)/7</f>
        <v>26.142857142857142</v>
      </c>
      <c r="L374" s="55" t="s">
        <v>2106</v>
      </c>
      <c r="M374" s="51"/>
      <c r="N374" s="51"/>
      <c r="O374" s="56">
        <f t="shared" si="30"/>
        <v>0</v>
      </c>
      <c r="P374" s="57">
        <f t="shared" si="35"/>
        <v>0</v>
      </c>
      <c r="Q374" s="57">
        <f t="shared" si="36"/>
        <v>0</v>
      </c>
      <c r="R374" s="57">
        <f t="shared" si="37"/>
        <v>0</v>
      </c>
      <c r="S374" s="44"/>
      <c r="T374" s="44"/>
    </row>
    <row r="375" spans="1:20" s="35" customFormat="1" ht="168.75" x14ac:dyDescent="0.2">
      <c r="A375" s="45">
        <v>317</v>
      </c>
      <c r="B375" s="45" t="s">
        <v>1869</v>
      </c>
      <c r="C375" s="47" t="s">
        <v>2624</v>
      </c>
      <c r="D375" s="48" t="s">
        <v>1871</v>
      </c>
      <c r="E375" s="48" t="s">
        <v>1872</v>
      </c>
      <c r="F375" s="48" t="s">
        <v>1873</v>
      </c>
      <c r="G375" s="46" t="s">
        <v>72</v>
      </c>
      <c r="H375" s="51">
        <v>2</v>
      </c>
      <c r="I375" s="52">
        <v>42825</v>
      </c>
      <c r="J375" s="52">
        <v>42947</v>
      </c>
      <c r="K375" s="54">
        <f>(+J375-I375)/7</f>
        <v>17.428571428571427</v>
      </c>
      <c r="L375" s="55" t="s">
        <v>2092</v>
      </c>
      <c r="M375" s="51"/>
      <c r="N375" s="51"/>
      <c r="O375" s="56">
        <f t="shared" si="30"/>
        <v>0</v>
      </c>
      <c r="P375" s="57">
        <f t="shared" si="35"/>
        <v>0</v>
      </c>
      <c r="Q375" s="57">
        <f t="shared" si="36"/>
        <v>0</v>
      </c>
      <c r="R375" s="57">
        <f t="shared" si="37"/>
        <v>0</v>
      </c>
      <c r="S375" s="44"/>
      <c r="T375" s="44"/>
    </row>
    <row r="376" spans="1:20" s="35" customFormat="1" ht="225" x14ac:dyDescent="0.2">
      <c r="A376" s="45">
        <v>318</v>
      </c>
      <c r="B376" s="45" t="s">
        <v>1118</v>
      </c>
      <c r="C376" s="47" t="s">
        <v>2625</v>
      </c>
      <c r="D376" s="48" t="s">
        <v>1876</v>
      </c>
      <c r="E376" s="65" t="s">
        <v>2626</v>
      </c>
      <c r="F376" s="48" t="s">
        <v>1878</v>
      </c>
      <c r="G376" s="46" t="s">
        <v>2627</v>
      </c>
      <c r="H376" s="57">
        <v>1</v>
      </c>
      <c r="I376" s="52">
        <v>42795</v>
      </c>
      <c r="J376" s="52">
        <v>42916</v>
      </c>
      <c r="K376" s="54">
        <f>(+J376-I376)/7</f>
        <v>17.285714285714285</v>
      </c>
      <c r="L376" s="55" t="s">
        <v>2092</v>
      </c>
      <c r="M376" s="51"/>
      <c r="N376" s="51"/>
      <c r="O376" s="56">
        <f t="shared" si="30"/>
        <v>0</v>
      </c>
      <c r="P376" s="57">
        <f t="shared" si="35"/>
        <v>0</v>
      </c>
      <c r="Q376" s="57">
        <f t="shared" si="36"/>
        <v>0</v>
      </c>
      <c r="R376" s="57">
        <f t="shared" si="37"/>
        <v>0</v>
      </c>
      <c r="S376" s="44"/>
      <c r="T376" s="44"/>
    </row>
    <row r="377" spans="1:20" s="35" customFormat="1" ht="101.25" x14ac:dyDescent="0.2">
      <c r="A377" s="45">
        <v>319</v>
      </c>
      <c r="B377" s="45" t="s">
        <v>1044</v>
      </c>
      <c r="C377" s="47" t="s">
        <v>2628</v>
      </c>
      <c r="D377" s="48" t="s">
        <v>1881</v>
      </c>
      <c r="E377" s="48" t="s">
        <v>1882</v>
      </c>
      <c r="F377" s="48" t="s">
        <v>1883</v>
      </c>
      <c r="G377" s="46" t="s">
        <v>1884</v>
      </c>
      <c r="H377" s="51">
        <v>4</v>
      </c>
      <c r="I377" s="52">
        <v>42795</v>
      </c>
      <c r="J377" s="52">
        <v>42978</v>
      </c>
      <c r="K377" s="54">
        <f t="shared" si="34"/>
        <v>26.142857142857142</v>
      </c>
      <c r="L377" s="55" t="s">
        <v>1959</v>
      </c>
      <c r="M377" s="51"/>
      <c r="N377" s="51"/>
      <c r="O377" s="56">
        <f t="shared" si="30"/>
        <v>0</v>
      </c>
      <c r="P377" s="57">
        <f t="shared" si="35"/>
        <v>0</v>
      </c>
      <c r="Q377" s="57">
        <f t="shared" si="36"/>
        <v>0</v>
      </c>
      <c r="R377" s="57">
        <f t="shared" si="37"/>
        <v>0</v>
      </c>
      <c r="S377" s="44"/>
      <c r="T377" s="44"/>
    </row>
    <row r="378" spans="1:20" s="35" customFormat="1" ht="202.5" x14ac:dyDescent="0.2">
      <c r="A378" s="45">
        <v>320</v>
      </c>
      <c r="B378" s="45" t="s">
        <v>1044</v>
      </c>
      <c r="C378" s="47" t="s">
        <v>2629</v>
      </c>
      <c r="D378" s="48" t="s">
        <v>1888</v>
      </c>
      <c r="E378" s="48" t="s">
        <v>2630</v>
      </c>
      <c r="F378" s="60" t="s">
        <v>1890</v>
      </c>
      <c r="G378" s="46" t="s">
        <v>72</v>
      </c>
      <c r="H378" s="51">
        <v>1</v>
      </c>
      <c r="I378" s="52">
        <v>42795</v>
      </c>
      <c r="J378" s="52">
        <v>42825</v>
      </c>
      <c r="K378" s="54">
        <f t="shared" si="34"/>
        <v>4.2857142857142856</v>
      </c>
      <c r="L378" s="55" t="s">
        <v>1959</v>
      </c>
      <c r="M378" s="51"/>
      <c r="N378" s="51"/>
      <c r="O378" s="56">
        <f t="shared" si="30"/>
        <v>0</v>
      </c>
      <c r="P378" s="57">
        <f t="shared" si="35"/>
        <v>0</v>
      </c>
      <c r="Q378" s="57">
        <f t="shared" si="36"/>
        <v>0</v>
      </c>
      <c r="R378" s="57">
        <f t="shared" si="37"/>
        <v>0</v>
      </c>
      <c r="S378" s="44"/>
      <c r="T378" s="44"/>
    </row>
    <row r="379" spans="1:20" s="35" customFormat="1" ht="123.75" x14ac:dyDescent="0.2">
      <c r="A379" s="45">
        <v>321</v>
      </c>
      <c r="B379" s="45" t="s">
        <v>1044</v>
      </c>
      <c r="C379" s="47" t="s">
        <v>2631</v>
      </c>
      <c r="D379" s="48" t="s">
        <v>1893</v>
      </c>
      <c r="E379" s="48" t="s">
        <v>2632</v>
      </c>
      <c r="F379" s="48" t="s">
        <v>2633</v>
      </c>
      <c r="G379" s="46" t="s">
        <v>1884</v>
      </c>
      <c r="H379" s="51">
        <v>4</v>
      </c>
      <c r="I379" s="52">
        <v>42795</v>
      </c>
      <c r="J379" s="52">
        <v>43008</v>
      </c>
      <c r="K379" s="54">
        <f t="shared" si="34"/>
        <v>30.428571428571427</v>
      </c>
      <c r="L379" s="55" t="s">
        <v>1959</v>
      </c>
      <c r="M379" s="51"/>
      <c r="N379" s="51"/>
      <c r="O379" s="56">
        <f t="shared" si="30"/>
        <v>0</v>
      </c>
      <c r="P379" s="57">
        <f t="shared" si="35"/>
        <v>0</v>
      </c>
      <c r="Q379" s="57">
        <f t="shared" si="36"/>
        <v>0</v>
      </c>
      <c r="R379" s="57">
        <f t="shared" si="37"/>
        <v>0</v>
      </c>
      <c r="S379" s="44"/>
      <c r="T379" s="44"/>
    </row>
    <row r="380" spans="1:20" s="35" customFormat="1" ht="315" x14ac:dyDescent="0.2">
      <c r="A380" s="45">
        <v>322</v>
      </c>
      <c r="B380" s="45" t="s">
        <v>1897</v>
      </c>
      <c r="C380" s="47" t="s">
        <v>2634</v>
      </c>
      <c r="D380" s="48" t="s">
        <v>2635</v>
      </c>
      <c r="E380" s="48" t="s">
        <v>2636</v>
      </c>
      <c r="F380" s="48" t="s">
        <v>1901</v>
      </c>
      <c r="G380" s="46" t="s">
        <v>72</v>
      </c>
      <c r="H380" s="51">
        <v>1</v>
      </c>
      <c r="I380" s="52">
        <v>42826</v>
      </c>
      <c r="J380" s="52">
        <v>42855</v>
      </c>
      <c r="K380" s="54">
        <v>4</v>
      </c>
      <c r="L380" s="55" t="s">
        <v>2092</v>
      </c>
      <c r="M380" s="51"/>
      <c r="N380" s="51"/>
      <c r="O380" s="56">
        <f t="shared" si="30"/>
        <v>0</v>
      </c>
      <c r="P380" s="57">
        <f t="shared" si="35"/>
        <v>0</v>
      </c>
      <c r="Q380" s="57">
        <f t="shared" si="36"/>
        <v>0</v>
      </c>
      <c r="R380" s="57">
        <f t="shared" si="37"/>
        <v>0</v>
      </c>
      <c r="S380" s="44"/>
      <c r="T380" s="44"/>
    </row>
    <row r="381" spans="1:20" s="35" customFormat="1" ht="123.75" x14ac:dyDescent="0.2">
      <c r="A381" s="45">
        <v>323</v>
      </c>
      <c r="B381" s="45" t="s">
        <v>1044</v>
      </c>
      <c r="C381" s="47" t="s">
        <v>2637</v>
      </c>
      <c r="D381" s="48" t="s">
        <v>2638</v>
      </c>
      <c r="E381" s="49" t="s">
        <v>1905</v>
      </c>
      <c r="F381" s="48" t="s">
        <v>1906</v>
      </c>
      <c r="G381" s="46" t="s">
        <v>72</v>
      </c>
      <c r="H381" s="51">
        <v>1</v>
      </c>
      <c r="I381" s="52">
        <v>42826</v>
      </c>
      <c r="J381" s="52">
        <v>42855</v>
      </c>
      <c r="K381" s="54">
        <v>4</v>
      </c>
      <c r="L381" s="55" t="s">
        <v>2092</v>
      </c>
      <c r="M381" s="51"/>
      <c r="N381" s="51"/>
      <c r="O381" s="56">
        <f t="shared" si="30"/>
        <v>0</v>
      </c>
      <c r="P381" s="57">
        <f t="shared" si="35"/>
        <v>0</v>
      </c>
      <c r="Q381" s="57">
        <f t="shared" si="36"/>
        <v>0</v>
      </c>
      <c r="R381" s="57">
        <f t="shared" si="37"/>
        <v>0</v>
      </c>
      <c r="S381" s="44"/>
      <c r="T381" s="44"/>
    </row>
    <row r="382" spans="1:20" s="35" customFormat="1" ht="213.75" x14ac:dyDescent="0.2">
      <c r="A382" s="45">
        <v>324</v>
      </c>
      <c r="B382" s="45" t="s">
        <v>1044</v>
      </c>
      <c r="C382" s="47" t="s">
        <v>2639</v>
      </c>
      <c r="D382" s="48" t="s">
        <v>1909</v>
      </c>
      <c r="E382" s="48" t="s">
        <v>2640</v>
      </c>
      <c r="F382" s="48" t="s">
        <v>1911</v>
      </c>
      <c r="G382" s="46" t="s">
        <v>1087</v>
      </c>
      <c r="H382" s="51">
        <v>3</v>
      </c>
      <c r="I382" s="52">
        <v>42795</v>
      </c>
      <c r="J382" s="52">
        <v>43039</v>
      </c>
      <c r="K382" s="54">
        <f t="shared" si="34"/>
        <v>34.857142857142854</v>
      </c>
      <c r="L382" s="55" t="s">
        <v>1959</v>
      </c>
      <c r="M382" s="51"/>
      <c r="N382" s="51"/>
      <c r="O382" s="56">
        <f t="shared" si="30"/>
        <v>0</v>
      </c>
      <c r="P382" s="57">
        <f t="shared" si="35"/>
        <v>0</v>
      </c>
      <c r="Q382" s="57">
        <f t="shared" si="36"/>
        <v>0</v>
      </c>
      <c r="R382" s="57">
        <f t="shared" si="37"/>
        <v>0</v>
      </c>
      <c r="S382" s="44"/>
      <c r="T382" s="44"/>
    </row>
    <row r="383" spans="1:20" s="35" customFormat="1" ht="11.25" customHeight="1" x14ac:dyDescent="0.2">
      <c r="A383" s="90" t="s">
        <v>2641</v>
      </c>
      <c r="B383" s="91"/>
      <c r="C383" s="91"/>
      <c r="D383" s="91"/>
      <c r="E383" s="91"/>
      <c r="F383" s="91"/>
      <c r="G383" s="91"/>
      <c r="H383" s="91"/>
      <c r="I383" s="91"/>
      <c r="J383" s="91"/>
      <c r="K383" s="91"/>
      <c r="L383" s="91"/>
      <c r="M383" s="91"/>
      <c r="N383" s="91"/>
      <c r="O383" s="92"/>
      <c r="P383" s="93">
        <f>SUM(P14:P382)</f>
        <v>3902.74658905667</v>
      </c>
      <c r="Q383" s="93">
        <f>SUM(Q14:Q382)</f>
        <v>3049.7833333333301</v>
      </c>
      <c r="R383" s="93">
        <f>SUM(R14:R382)</f>
        <v>3420.5714285714253</v>
      </c>
      <c r="S383" s="94"/>
      <c r="T383" s="95"/>
    </row>
    <row r="384" spans="1:20" s="35" customFormat="1" ht="11.25" x14ac:dyDescent="0.2">
      <c r="A384" s="96" t="s">
        <v>2642</v>
      </c>
      <c r="B384" s="97"/>
      <c r="C384" s="97"/>
      <c r="D384" s="97"/>
      <c r="E384" s="97"/>
      <c r="F384" s="97"/>
      <c r="G384" s="97"/>
      <c r="H384" s="97"/>
      <c r="I384" s="97"/>
      <c r="J384" s="97"/>
      <c r="K384" s="97"/>
      <c r="L384" s="97"/>
      <c r="M384" s="97"/>
      <c r="N384" s="98"/>
      <c r="O384" s="99"/>
      <c r="P384" s="99"/>
      <c r="Q384" s="99"/>
      <c r="R384" s="99"/>
      <c r="S384" s="99"/>
      <c r="T384" s="100"/>
    </row>
    <row r="385" spans="1:21" s="35" customFormat="1" ht="11.25" x14ac:dyDescent="0.2">
      <c r="A385" s="101"/>
      <c r="B385" s="102"/>
      <c r="C385" s="103"/>
      <c r="D385" s="102"/>
      <c r="E385" s="102"/>
      <c r="F385" s="102"/>
      <c r="G385" s="104"/>
      <c r="H385" s="105"/>
      <c r="I385" s="106"/>
      <c r="J385" s="106"/>
      <c r="K385" s="107"/>
      <c r="L385" s="107"/>
      <c r="M385" s="107"/>
      <c r="N385" s="107"/>
      <c r="O385" s="107"/>
      <c r="P385" s="107"/>
      <c r="Q385" s="107"/>
      <c r="R385" s="107"/>
      <c r="S385" s="107"/>
      <c r="T385" s="108"/>
    </row>
    <row r="386" spans="1:21" s="35" customFormat="1" ht="11.25" x14ac:dyDescent="0.2">
      <c r="A386" s="109"/>
      <c r="B386" s="107"/>
      <c r="C386" s="103"/>
      <c r="D386" s="107"/>
      <c r="E386" s="107"/>
      <c r="F386" s="107"/>
      <c r="G386" s="104"/>
      <c r="H386" s="110" t="s">
        <v>2643</v>
      </c>
      <c r="I386" s="111"/>
      <c r="J386" s="111"/>
      <c r="K386" s="107"/>
      <c r="L386" s="107"/>
      <c r="M386" s="107"/>
      <c r="N386" s="107"/>
      <c r="O386" s="107"/>
      <c r="P386" s="107"/>
      <c r="Q386" s="107"/>
      <c r="R386" s="107"/>
      <c r="S386" s="107"/>
      <c r="T386" s="108"/>
    </row>
    <row r="387" spans="1:21" s="35" customFormat="1" ht="11.25" x14ac:dyDescent="0.2">
      <c r="A387" s="112"/>
      <c r="B387" s="107"/>
      <c r="C387" s="103"/>
      <c r="D387" s="107"/>
      <c r="E387" s="107"/>
      <c r="F387" s="107"/>
      <c r="G387" s="104"/>
      <c r="H387" s="107" t="s">
        <v>2644</v>
      </c>
      <c r="I387" s="111"/>
      <c r="J387" s="111"/>
      <c r="K387" s="107"/>
      <c r="L387" s="107"/>
      <c r="M387" s="107"/>
      <c r="N387" s="107"/>
      <c r="O387" s="107"/>
      <c r="P387" s="107"/>
      <c r="Q387" s="107"/>
      <c r="R387" s="107"/>
      <c r="S387" s="107"/>
      <c r="T387" s="108"/>
    </row>
    <row r="388" spans="1:21" s="35" customFormat="1" ht="11.25" x14ac:dyDescent="0.2">
      <c r="A388" s="112"/>
      <c r="B388" s="107"/>
      <c r="C388" s="103"/>
      <c r="D388" s="107"/>
      <c r="E388" s="107"/>
      <c r="F388" s="107"/>
      <c r="G388" s="104"/>
      <c r="H388" s="107" t="s">
        <v>2645</v>
      </c>
      <c r="I388" s="111"/>
      <c r="J388" s="111"/>
      <c r="K388" s="107"/>
      <c r="L388" s="107"/>
      <c r="M388" s="107"/>
      <c r="N388" s="107"/>
      <c r="O388" s="107"/>
      <c r="P388" s="107"/>
      <c r="Q388" s="107"/>
      <c r="R388" s="107"/>
      <c r="S388" s="107"/>
      <c r="T388" s="108"/>
    </row>
    <row r="389" spans="1:21" s="35" customFormat="1" ht="11.25" x14ac:dyDescent="0.2">
      <c r="A389" s="112"/>
      <c r="B389" s="107"/>
      <c r="C389" s="103"/>
      <c r="D389" s="107"/>
      <c r="E389" s="107"/>
      <c r="F389" s="107"/>
      <c r="G389" s="104"/>
      <c r="H389" s="107"/>
      <c r="I389" s="111"/>
      <c r="J389" s="111"/>
      <c r="K389" s="107"/>
      <c r="L389" s="107"/>
      <c r="M389" s="107"/>
      <c r="N389" s="107"/>
      <c r="O389" s="107"/>
      <c r="P389" s="107"/>
      <c r="Q389" s="107"/>
      <c r="R389" s="107"/>
      <c r="S389" s="107"/>
      <c r="T389" s="108"/>
    </row>
    <row r="390" spans="1:21" s="35" customFormat="1" ht="11.25" x14ac:dyDescent="0.2">
      <c r="A390" s="113"/>
      <c r="B390" s="114"/>
      <c r="C390" s="115"/>
      <c r="D390" s="114"/>
      <c r="E390" s="114"/>
      <c r="F390" s="114"/>
      <c r="G390" s="116"/>
      <c r="H390" s="114"/>
      <c r="I390" s="117"/>
      <c r="J390" s="117"/>
      <c r="K390" s="114"/>
      <c r="L390" s="114"/>
      <c r="M390" s="114"/>
      <c r="N390" s="114"/>
      <c r="O390" s="114"/>
      <c r="P390" s="114"/>
      <c r="Q390" s="114"/>
      <c r="R390" s="114"/>
      <c r="S390" s="114"/>
      <c r="T390" s="118"/>
    </row>
    <row r="391" spans="1:21" s="35" customFormat="1" ht="11.25" x14ac:dyDescent="0.2">
      <c r="A391" s="119" t="s">
        <v>2646</v>
      </c>
      <c r="B391" s="120"/>
      <c r="C391" s="120"/>
      <c r="D391" s="120"/>
      <c r="E391" s="121"/>
      <c r="F391" s="120"/>
      <c r="G391" s="120"/>
      <c r="H391" s="120"/>
      <c r="I391" s="120"/>
      <c r="J391" s="120"/>
      <c r="K391" s="120"/>
      <c r="L391" s="120"/>
      <c r="M391" s="120"/>
      <c r="N391" s="120"/>
      <c r="O391" s="120"/>
      <c r="P391" s="120"/>
      <c r="Q391" s="120"/>
      <c r="R391" s="120"/>
      <c r="S391" s="120"/>
      <c r="T391" s="122"/>
    </row>
    <row r="392" spans="1:21" s="35" customFormat="1" ht="11.25" x14ac:dyDescent="0.2">
      <c r="A392" s="123"/>
      <c r="B392" s="123"/>
      <c r="C392" s="123"/>
      <c r="D392" s="123"/>
      <c r="E392" s="107"/>
      <c r="F392" s="124"/>
      <c r="G392" s="124"/>
      <c r="H392" s="124"/>
      <c r="I392" s="124"/>
      <c r="J392" s="124"/>
      <c r="K392" s="124"/>
      <c r="L392" s="124"/>
      <c r="M392" s="124"/>
      <c r="N392" s="124"/>
      <c r="O392" s="124"/>
      <c r="P392" s="124"/>
      <c r="Q392" s="124"/>
      <c r="R392" s="124"/>
      <c r="S392" s="124"/>
      <c r="T392" s="125"/>
    </row>
    <row r="393" spans="1:21" s="35" customFormat="1" ht="11.25" x14ac:dyDescent="0.2">
      <c r="A393" s="126"/>
      <c r="B393" s="127"/>
      <c r="C393" s="128" t="s">
        <v>2647</v>
      </c>
      <c r="D393" s="129"/>
      <c r="E393" s="107"/>
      <c r="F393" s="130"/>
      <c r="G393" s="130"/>
      <c r="H393" s="130"/>
      <c r="I393" s="130"/>
      <c r="J393" s="130"/>
      <c r="K393" s="130"/>
      <c r="L393" s="130"/>
      <c r="M393" s="130"/>
      <c r="N393" s="130"/>
      <c r="O393" s="130"/>
      <c r="P393" s="130"/>
      <c r="Q393" s="131"/>
      <c r="R393" s="132" t="s">
        <v>2648</v>
      </c>
      <c r="S393" s="132"/>
      <c r="T393" s="133">
        <f>+R383</f>
        <v>3420.5714285714253</v>
      </c>
      <c r="U393" s="36"/>
    </row>
    <row r="394" spans="1:21" s="35" customFormat="1" ht="11.25" x14ac:dyDescent="0.2">
      <c r="A394" s="126"/>
      <c r="B394" s="127"/>
      <c r="C394" s="128" t="s">
        <v>2649</v>
      </c>
      <c r="D394" s="129"/>
      <c r="E394" s="107"/>
      <c r="F394" s="130"/>
      <c r="G394" s="130"/>
      <c r="H394" s="130"/>
      <c r="I394" s="130"/>
      <c r="J394" s="130"/>
      <c r="K394" s="130"/>
      <c r="L394" s="130"/>
      <c r="M394" s="130"/>
      <c r="N394" s="130"/>
      <c r="O394" s="130"/>
      <c r="P394" s="130"/>
      <c r="Q394" s="131"/>
      <c r="R394" s="132" t="s">
        <v>2650</v>
      </c>
      <c r="S394" s="132"/>
      <c r="T394" s="133">
        <f>SUM(K14:K382)</f>
        <v>9358.7142857142862</v>
      </c>
      <c r="U394" s="36"/>
    </row>
    <row r="395" spans="1:21" s="35" customFormat="1" ht="11.25" x14ac:dyDescent="0.2">
      <c r="A395" s="126"/>
      <c r="B395" s="127"/>
      <c r="C395" s="128" t="s">
        <v>2651</v>
      </c>
      <c r="D395" s="129"/>
      <c r="E395" s="107"/>
      <c r="F395" s="134"/>
      <c r="G395" s="135"/>
      <c r="H395" s="135"/>
      <c r="I395" s="135"/>
      <c r="J395" s="135"/>
      <c r="K395" s="135"/>
      <c r="L395" s="135"/>
      <c r="M395" s="135"/>
      <c r="N395" s="135"/>
      <c r="O395" s="135"/>
      <c r="P395" s="135"/>
      <c r="Q395" s="135"/>
      <c r="R395" s="136" t="s">
        <v>2652</v>
      </c>
      <c r="S395" s="136"/>
      <c r="T395" s="137">
        <f>IF(Q383=0,0,+Q383/T393)</f>
        <v>0.89160054014923706</v>
      </c>
      <c r="U395" s="36"/>
    </row>
    <row r="396" spans="1:21" s="35" customFormat="1" ht="11.25" x14ac:dyDescent="0.2">
      <c r="A396" s="107"/>
      <c r="B396" s="107"/>
      <c r="C396" s="103"/>
      <c r="D396" s="107"/>
      <c r="E396" s="107"/>
      <c r="F396" s="131"/>
      <c r="G396" s="138"/>
      <c r="H396" s="138"/>
      <c r="I396" s="138"/>
      <c r="J396" s="138"/>
      <c r="K396" s="138"/>
      <c r="L396" s="138"/>
      <c r="M396" s="138"/>
      <c r="N396" s="138"/>
      <c r="O396" s="138"/>
      <c r="P396" s="138"/>
      <c r="Q396" s="138"/>
      <c r="R396" s="132" t="s">
        <v>2653</v>
      </c>
      <c r="S396" s="132"/>
      <c r="T396" s="139">
        <f>IF(P383=0,0,+P383/T394)</f>
        <v>0.41701738827672741</v>
      </c>
      <c r="U396" s="36"/>
    </row>
    <row r="397" spans="1:21" s="35" customFormat="1" ht="11.25" x14ac:dyDescent="0.2">
      <c r="A397" s="107"/>
      <c r="B397" s="107"/>
      <c r="C397" s="103"/>
      <c r="D397" s="107"/>
      <c r="E397" s="107"/>
      <c r="F397" s="107"/>
      <c r="G397" s="104"/>
      <c r="H397" s="107"/>
      <c r="I397" s="111"/>
      <c r="J397" s="111"/>
      <c r="K397" s="107"/>
      <c r="L397" s="107"/>
      <c r="M397" s="107"/>
      <c r="N397" s="107"/>
      <c r="O397" s="107"/>
      <c r="P397" s="107"/>
      <c r="Q397" s="107"/>
      <c r="R397" s="107"/>
      <c r="S397" s="107"/>
      <c r="T397" s="107"/>
    </row>
    <row r="398" spans="1:21" s="35" customFormat="1" ht="11.25" x14ac:dyDescent="0.2">
      <c r="A398" s="140"/>
      <c r="B398" s="140"/>
      <c r="C398" s="140"/>
      <c r="D398" s="140"/>
      <c r="E398" s="140"/>
      <c r="F398" s="140"/>
      <c r="G398" s="140"/>
      <c r="H398" s="140"/>
      <c r="I398" s="140"/>
      <c r="J398" s="140"/>
      <c r="K398" s="140"/>
      <c r="L398" s="140"/>
      <c r="M398" s="140"/>
      <c r="N398" s="140"/>
      <c r="O398" s="140"/>
      <c r="P398" s="140"/>
      <c r="Q398" s="140"/>
      <c r="R398" s="140"/>
      <c r="S398" s="140"/>
      <c r="T398" s="140"/>
    </row>
    <row r="399" spans="1:21" s="35" customFormat="1" ht="11.25" x14ac:dyDescent="0.2">
      <c r="A399" s="141"/>
      <c r="B399" s="142"/>
      <c r="C399" s="143"/>
      <c r="D399" s="141"/>
      <c r="E399" s="141"/>
      <c r="F399" s="141"/>
      <c r="G399" s="144"/>
      <c r="H399" s="141"/>
      <c r="I399" s="145"/>
      <c r="J399" s="145"/>
      <c r="K399" s="141"/>
      <c r="L399" s="141"/>
      <c r="M399" s="141"/>
      <c r="N399" s="141"/>
      <c r="O399" s="141"/>
      <c r="P399" s="141"/>
      <c r="Q399" s="141"/>
      <c r="R399" s="141"/>
      <c r="S399" s="141"/>
      <c r="T399" s="141"/>
    </row>
    <row r="400" spans="1:21" s="35" customFormat="1" ht="11.25" x14ac:dyDescent="0.2">
      <c r="A400" s="107"/>
      <c r="B400" s="107"/>
      <c r="C400" s="103"/>
      <c r="D400" s="107"/>
      <c r="E400" s="107"/>
      <c r="F400" s="107"/>
      <c r="G400" s="104"/>
      <c r="H400" s="107"/>
      <c r="I400" s="111"/>
      <c r="J400" s="111"/>
      <c r="K400" s="107"/>
      <c r="L400" s="107"/>
      <c r="M400" s="107"/>
      <c r="N400" s="107"/>
      <c r="O400" s="107"/>
      <c r="P400" s="107"/>
      <c r="Q400" s="107"/>
      <c r="R400" s="110"/>
      <c r="S400" s="107"/>
      <c r="T400" s="107"/>
    </row>
  </sheetData>
  <mergeCells count="57">
    <mergeCell ref="F396:Q396"/>
    <mergeCell ref="R396:S396"/>
    <mergeCell ref="A398:T398"/>
    <mergeCell ref="A394:B394"/>
    <mergeCell ref="C394:D394"/>
    <mergeCell ref="F394:Q394"/>
    <mergeCell ref="R394:S394"/>
    <mergeCell ref="A395:B395"/>
    <mergeCell ref="C395:D395"/>
    <mergeCell ref="F395:Q395"/>
    <mergeCell ref="R395:S395"/>
    <mergeCell ref="A392:D392"/>
    <mergeCell ref="F392:T392"/>
    <mergeCell ref="A393:B393"/>
    <mergeCell ref="C393:D393"/>
    <mergeCell ref="F393:Q393"/>
    <mergeCell ref="R393:S393"/>
    <mergeCell ref="R12:R13"/>
    <mergeCell ref="S12:T12"/>
    <mergeCell ref="A383:O383"/>
    <mergeCell ref="A384:M384"/>
    <mergeCell ref="A391:D391"/>
    <mergeCell ref="F391:T391"/>
    <mergeCell ref="L12:L13"/>
    <mergeCell ref="M12:M13"/>
    <mergeCell ref="N12:N13"/>
    <mergeCell ref="O12:O13"/>
    <mergeCell ref="P12:P13"/>
    <mergeCell ref="Q12:Q13"/>
    <mergeCell ref="F12:F13"/>
    <mergeCell ref="G12:G13"/>
    <mergeCell ref="H12:H13"/>
    <mergeCell ref="I12:I13"/>
    <mergeCell ref="J12:J13"/>
    <mergeCell ref="K12:K13"/>
    <mergeCell ref="A9:M9"/>
    <mergeCell ref="O9:T9"/>
    <mergeCell ref="A10:M10"/>
    <mergeCell ref="A11:R11"/>
    <mergeCell ref="S11:T11"/>
    <mergeCell ref="A12:A13"/>
    <mergeCell ref="B12:B13"/>
    <mergeCell ref="C12:C13"/>
    <mergeCell ref="D12:D13"/>
    <mergeCell ref="E12:E13"/>
    <mergeCell ref="A6:M6"/>
    <mergeCell ref="O6:T6"/>
    <mergeCell ref="A7:M7"/>
    <mergeCell ref="O7:T7"/>
    <mergeCell ref="A8:M8"/>
    <mergeCell ref="O8:T8"/>
    <mergeCell ref="A1:T1"/>
    <mergeCell ref="A2:T2"/>
    <mergeCell ref="A3:T3"/>
    <mergeCell ref="A4:T4"/>
    <mergeCell ref="A5:M5"/>
    <mergeCell ref="O5:T5"/>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2">
        <x14:dataValidation type="whole" operator="greaterThanOrEqual" allowBlank="1" showInputMessage="1" showErrorMessage="1">
          <x14:formula1>
            <xm:f>1</xm:f>
          </x14:formula1>
          <xm:sqref>N96:N97 JJ96:JJ97 TF96:TF97 ADB96:ADB97 AMX96:AMX97 AWT96:AWT97 BGP96:BGP97 BQL96:BQL97 CAH96:CAH97 CKD96:CKD97 CTZ96:CTZ97 DDV96:DDV97 DNR96:DNR97 DXN96:DXN97 EHJ96:EHJ97 ERF96:ERF97 FBB96:FBB97 FKX96:FKX97 FUT96:FUT97 GEP96:GEP97 GOL96:GOL97 GYH96:GYH97 HID96:HID97 HRZ96:HRZ97 IBV96:IBV97 ILR96:ILR97 IVN96:IVN97 JFJ96:JFJ97 JPF96:JPF97 JZB96:JZB97 KIX96:KIX97 KST96:KST97 LCP96:LCP97 LML96:LML97 LWH96:LWH97 MGD96:MGD97 MPZ96:MPZ97 MZV96:MZV97 NJR96:NJR97 NTN96:NTN97 ODJ96:ODJ97 ONF96:ONF97 OXB96:OXB97 PGX96:PGX97 PQT96:PQT97 QAP96:QAP97 QKL96:QKL97 QUH96:QUH97 RED96:RED97 RNZ96:RNZ97 RXV96:RXV97 SHR96:SHR97 SRN96:SRN97 TBJ96:TBJ97 TLF96:TLF97 TVB96:TVB97 UEX96:UEX97 UOT96:UOT97 UYP96:UYP97 VIL96:VIL97 VSH96:VSH97 WCD96:WCD97 WLZ96:WLZ97 WVV96:WVV97 N65632:N65633 JJ65632:JJ65633 TF65632:TF65633 ADB65632:ADB65633 AMX65632:AMX65633 AWT65632:AWT65633 BGP65632:BGP65633 BQL65632:BQL65633 CAH65632:CAH65633 CKD65632:CKD65633 CTZ65632:CTZ65633 DDV65632:DDV65633 DNR65632:DNR65633 DXN65632:DXN65633 EHJ65632:EHJ65633 ERF65632:ERF65633 FBB65632:FBB65633 FKX65632:FKX65633 FUT65632:FUT65633 GEP65632:GEP65633 GOL65632:GOL65633 GYH65632:GYH65633 HID65632:HID65633 HRZ65632:HRZ65633 IBV65632:IBV65633 ILR65632:ILR65633 IVN65632:IVN65633 JFJ65632:JFJ65633 JPF65632:JPF65633 JZB65632:JZB65633 KIX65632:KIX65633 KST65632:KST65633 LCP65632:LCP65633 LML65632:LML65633 LWH65632:LWH65633 MGD65632:MGD65633 MPZ65632:MPZ65633 MZV65632:MZV65633 NJR65632:NJR65633 NTN65632:NTN65633 ODJ65632:ODJ65633 ONF65632:ONF65633 OXB65632:OXB65633 PGX65632:PGX65633 PQT65632:PQT65633 QAP65632:QAP65633 QKL65632:QKL65633 QUH65632:QUH65633 RED65632:RED65633 RNZ65632:RNZ65633 RXV65632:RXV65633 SHR65632:SHR65633 SRN65632:SRN65633 TBJ65632:TBJ65633 TLF65632:TLF65633 TVB65632:TVB65633 UEX65632:UEX65633 UOT65632:UOT65633 UYP65632:UYP65633 VIL65632:VIL65633 VSH65632:VSH65633 WCD65632:WCD65633 WLZ65632:WLZ65633 WVV65632:WVV65633 N131168:N131169 JJ131168:JJ131169 TF131168:TF131169 ADB131168:ADB131169 AMX131168:AMX131169 AWT131168:AWT131169 BGP131168:BGP131169 BQL131168:BQL131169 CAH131168:CAH131169 CKD131168:CKD131169 CTZ131168:CTZ131169 DDV131168:DDV131169 DNR131168:DNR131169 DXN131168:DXN131169 EHJ131168:EHJ131169 ERF131168:ERF131169 FBB131168:FBB131169 FKX131168:FKX131169 FUT131168:FUT131169 GEP131168:GEP131169 GOL131168:GOL131169 GYH131168:GYH131169 HID131168:HID131169 HRZ131168:HRZ131169 IBV131168:IBV131169 ILR131168:ILR131169 IVN131168:IVN131169 JFJ131168:JFJ131169 JPF131168:JPF131169 JZB131168:JZB131169 KIX131168:KIX131169 KST131168:KST131169 LCP131168:LCP131169 LML131168:LML131169 LWH131168:LWH131169 MGD131168:MGD131169 MPZ131168:MPZ131169 MZV131168:MZV131169 NJR131168:NJR131169 NTN131168:NTN131169 ODJ131168:ODJ131169 ONF131168:ONF131169 OXB131168:OXB131169 PGX131168:PGX131169 PQT131168:PQT131169 QAP131168:QAP131169 QKL131168:QKL131169 QUH131168:QUH131169 RED131168:RED131169 RNZ131168:RNZ131169 RXV131168:RXV131169 SHR131168:SHR131169 SRN131168:SRN131169 TBJ131168:TBJ131169 TLF131168:TLF131169 TVB131168:TVB131169 UEX131168:UEX131169 UOT131168:UOT131169 UYP131168:UYP131169 VIL131168:VIL131169 VSH131168:VSH131169 WCD131168:WCD131169 WLZ131168:WLZ131169 WVV131168:WVV131169 N196704:N196705 JJ196704:JJ196705 TF196704:TF196705 ADB196704:ADB196705 AMX196704:AMX196705 AWT196704:AWT196705 BGP196704:BGP196705 BQL196704:BQL196705 CAH196704:CAH196705 CKD196704:CKD196705 CTZ196704:CTZ196705 DDV196704:DDV196705 DNR196704:DNR196705 DXN196704:DXN196705 EHJ196704:EHJ196705 ERF196704:ERF196705 FBB196704:FBB196705 FKX196704:FKX196705 FUT196704:FUT196705 GEP196704:GEP196705 GOL196704:GOL196705 GYH196704:GYH196705 HID196704:HID196705 HRZ196704:HRZ196705 IBV196704:IBV196705 ILR196704:ILR196705 IVN196704:IVN196705 JFJ196704:JFJ196705 JPF196704:JPF196705 JZB196704:JZB196705 KIX196704:KIX196705 KST196704:KST196705 LCP196704:LCP196705 LML196704:LML196705 LWH196704:LWH196705 MGD196704:MGD196705 MPZ196704:MPZ196705 MZV196704:MZV196705 NJR196704:NJR196705 NTN196704:NTN196705 ODJ196704:ODJ196705 ONF196704:ONF196705 OXB196704:OXB196705 PGX196704:PGX196705 PQT196704:PQT196705 QAP196704:QAP196705 QKL196704:QKL196705 QUH196704:QUH196705 RED196704:RED196705 RNZ196704:RNZ196705 RXV196704:RXV196705 SHR196704:SHR196705 SRN196704:SRN196705 TBJ196704:TBJ196705 TLF196704:TLF196705 TVB196704:TVB196705 UEX196704:UEX196705 UOT196704:UOT196705 UYP196704:UYP196705 VIL196704:VIL196705 VSH196704:VSH196705 WCD196704:WCD196705 WLZ196704:WLZ196705 WVV196704:WVV196705 N262240:N262241 JJ262240:JJ262241 TF262240:TF262241 ADB262240:ADB262241 AMX262240:AMX262241 AWT262240:AWT262241 BGP262240:BGP262241 BQL262240:BQL262241 CAH262240:CAH262241 CKD262240:CKD262241 CTZ262240:CTZ262241 DDV262240:DDV262241 DNR262240:DNR262241 DXN262240:DXN262241 EHJ262240:EHJ262241 ERF262240:ERF262241 FBB262240:FBB262241 FKX262240:FKX262241 FUT262240:FUT262241 GEP262240:GEP262241 GOL262240:GOL262241 GYH262240:GYH262241 HID262240:HID262241 HRZ262240:HRZ262241 IBV262240:IBV262241 ILR262240:ILR262241 IVN262240:IVN262241 JFJ262240:JFJ262241 JPF262240:JPF262241 JZB262240:JZB262241 KIX262240:KIX262241 KST262240:KST262241 LCP262240:LCP262241 LML262240:LML262241 LWH262240:LWH262241 MGD262240:MGD262241 MPZ262240:MPZ262241 MZV262240:MZV262241 NJR262240:NJR262241 NTN262240:NTN262241 ODJ262240:ODJ262241 ONF262240:ONF262241 OXB262240:OXB262241 PGX262240:PGX262241 PQT262240:PQT262241 QAP262240:QAP262241 QKL262240:QKL262241 QUH262240:QUH262241 RED262240:RED262241 RNZ262240:RNZ262241 RXV262240:RXV262241 SHR262240:SHR262241 SRN262240:SRN262241 TBJ262240:TBJ262241 TLF262240:TLF262241 TVB262240:TVB262241 UEX262240:UEX262241 UOT262240:UOT262241 UYP262240:UYP262241 VIL262240:VIL262241 VSH262240:VSH262241 WCD262240:WCD262241 WLZ262240:WLZ262241 WVV262240:WVV262241 N327776:N327777 JJ327776:JJ327777 TF327776:TF327777 ADB327776:ADB327777 AMX327776:AMX327777 AWT327776:AWT327777 BGP327776:BGP327777 BQL327776:BQL327777 CAH327776:CAH327777 CKD327776:CKD327777 CTZ327776:CTZ327777 DDV327776:DDV327777 DNR327776:DNR327777 DXN327776:DXN327777 EHJ327776:EHJ327777 ERF327776:ERF327777 FBB327776:FBB327777 FKX327776:FKX327777 FUT327776:FUT327777 GEP327776:GEP327777 GOL327776:GOL327777 GYH327776:GYH327777 HID327776:HID327777 HRZ327776:HRZ327777 IBV327776:IBV327777 ILR327776:ILR327777 IVN327776:IVN327777 JFJ327776:JFJ327777 JPF327776:JPF327777 JZB327776:JZB327777 KIX327776:KIX327777 KST327776:KST327777 LCP327776:LCP327777 LML327776:LML327777 LWH327776:LWH327777 MGD327776:MGD327777 MPZ327776:MPZ327777 MZV327776:MZV327777 NJR327776:NJR327777 NTN327776:NTN327777 ODJ327776:ODJ327777 ONF327776:ONF327777 OXB327776:OXB327777 PGX327776:PGX327777 PQT327776:PQT327777 QAP327776:QAP327777 QKL327776:QKL327777 QUH327776:QUH327777 RED327776:RED327777 RNZ327776:RNZ327777 RXV327776:RXV327777 SHR327776:SHR327777 SRN327776:SRN327777 TBJ327776:TBJ327777 TLF327776:TLF327777 TVB327776:TVB327777 UEX327776:UEX327777 UOT327776:UOT327777 UYP327776:UYP327777 VIL327776:VIL327777 VSH327776:VSH327777 WCD327776:WCD327777 WLZ327776:WLZ327777 WVV327776:WVV327777 N393312:N393313 JJ393312:JJ393313 TF393312:TF393313 ADB393312:ADB393313 AMX393312:AMX393313 AWT393312:AWT393313 BGP393312:BGP393313 BQL393312:BQL393313 CAH393312:CAH393313 CKD393312:CKD393313 CTZ393312:CTZ393313 DDV393312:DDV393313 DNR393312:DNR393313 DXN393312:DXN393313 EHJ393312:EHJ393313 ERF393312:ERF393313 FBB393312:FBB393313 FKX393312:FKX393313 FUT393312:FUT393313 GEP393312:GEP393313 GOL393312:GOL393313 GYH393312:GYH393313 HID393312:HID393313 HRZ393312:HRZ393313 IBV393312:IBV393313 ILR393312:ILR393313 IVN393312:IVN393313 JFJ393312:JFJ393313 JPF393312:JPF393313 JZB393312:JZB393313 KIX393312:KIX393313 KST393312:KST393313 LCP393312:LCP393313 LML393312:LML393313 LWH393312:LWH393313 MGD393312:MGD393313 MPZ393312:MPZ393313 MZV393312:MZV393313 NJR393312:NJR393313 NTN393312:NTN393313 ODJ393312:ODJ393313 ONF393312:ONF393313 OXB393312:OXB393313 PGX393312:PGX393313 PQT393312:PQT393313 QAP393312:QAP393313 QKL393312:QKL393313 QUH393312:QUH393313 RED393312:RED393313 RNZ393312:RNZ393313 RXV393312:RXV393313 SHR393312:SHR393313 SRN393312:SRN393313 TBJ393312:TBJ393313 TLF393312:TLF393313 TVB393312:TVB393313 UEX393312:UEX393313 UOT393312:UOT393313 UYP393312:UYP393313 VIL393312:VIL393313 VSH393312:VSH393313 WCD393312:WCD393313 WLZ393312:WLZ393313 WVV393312:WVV393313 N458848:N458849 JJ458848:JJ458849 TF458848:TF458849 ADB458848:ADB458849 AMX458848:AMX458849 AWT458848:AWT458849 BGP458848:BGP458849 BQL458848:BQL458849 CAH458848:CAH458849 CKD458848:CKD458849 CTZ458848:CTZ458849 DDV458848:DDV458849 DNR458848:DNR458849 DXN458848:DXN458849 EHJ458848:EHJ458849 ERF458848:ERF458849 FBB458848:FBB458849 FKX458848:FKX458849 FUT458848:FUT458849 GEP458848:GEP458849 GOL458848:GOL458849 GYH458848:GYH458849 HID458848:HID458849 HRZ458848:HRZ458849 IBV458848:IBV458849 ILR458848:ILR458849 IVN458848:IVN458849 JFJ458848:JFJ458849 JPF458848:JPF458849 JZB458848:JZB458849 KIX458848:KIX458849 KST458848:KST458849 LCP458848:LCP458849 LML458848:LML458849 LWH458848:LWH458849 MGD458848:MGD458849 MPZ458848:MPZ458849 MZV458848:MZV458849 NJR458848:NJR458849 NTN458848:NTN458849 ODJ458848:ODJ458849 ONF458848:ONF458849 OXB458848:OXB458849 PGX458848:PGX458849 PQT458848:PQT458849 QAP458848:QAP458849 QKL458848:QKL458849 QUH458848:QUH458849 RED458848:RED458849 RNZ458848:RNZ458849 RXV458848:RXV458849 SHR458848:SHR458849 SRN458848:SRN458849 TBJ458848:TBJ458849 TLF458848:TLF458849 TVB458848:TVB458849 UEX458848:UEX458849 UOT458848:UOT458849 UYP458848:UYP458849 VIL458848:VIL458849 VSH458848:VSH458849 WCD458848:WCD458849 WLZ458848:WLZ458849 WVV458848:WVV458849 N524384:N524385 JJ524384:JJ524385 TF524384:TF524385 ADB524384:ADB524385 AMX524384:AMX524385 AWT524384:AWT524385 BGP524384:BGP524385 BQL524384:BQL524385 CAH524384:CAH524385 CKD524384:CKD524385 CTZ524384:CTZ524385 DDV524384:DDV524385 DNR524384:DNR524385 DXN524384:DXN524385 EHJ524384:EHJ524385 ERF524384:ERF524385 FBB524384:FBB524385 FKX524384:FKX524385 FUT524384:FUT524385 GEP524384:GEP524385 GOL524384:GOL524385 GYH524384:GYH524385 HID524384:HID524385 HRZ524384:HRZ524385 IBV524384:IBV524385 ILR524384:ILR524385 IVN524384:IVN524385 JFJ524384:JFJ524385 JPF524384:JPF524385 JZB524384:JZB524385 KIX524384:KIX524385 KST524384:KST524385 LCP524384:LCP524385 LML524384:LML524385 LWH524384:LWH524385 MGD524384:MGD524385 MPZ524384:MPZ524385 MZV524384:MZV524385 NJR524384:NJR524385 NTN524384:NTN524385 ODJ524384:ODJ524385 ONF524384:ONF524385 OXB524384:OXB524385 PGX524384:PGX524385 PQT524384:PQT524385 QAP524384:QAP524385 QKL524384:QKL524385 QUH524384:QUH524385 RED524384:RED524385 RNZ524384:RNZ524385 RXV524384:RXV524385 SHR524384:SHR524385 SRN524384:SRN524385 TBJ524384:TBJ524385 TLF524384:TLF524385 TVB524384:TVB524385 UEX524384:UEX524385 UOT524384:UOT524385 UYP524384:UYP524385 VIL524384:VIL524385 VSH524384:VSH524385 WCD524384:WCD524385 WLZ524384:WLZ524385 WVV524384:WVV524385 N589920:N589921 JJ589920:JJ589921 TF589920:TF589921 ADB589920:ADB589921 AMX589920:AMX589921 AWT589920:AWT589921 BGP589920:BGP589921 BQL589920:BQL589921 CAH589920:CAH589921 CKD589920:CKD589921 CTZ589920:CTZ589921 DDV589920:DDV589921 DNR589920:DNR589921 DXN589920:DXN589921 EHJ589920:EHJ589921 ERF589920:ERF589921 FBB589920:FBB589921 FKX589920:FKX589921 FUT589920:FUT589921 GEP589920:GEP589921 GOL589920:GOL589921 GYH589920:GYH589921 HID589920:HID589921 HRZ589920:HRZ589921 IBV589920:IBV589921 ILR589920:ILR589921 IVN589920:IVN589921 JFJ589920:JFJ589921 JPF589920:JPF589921 JZB589920:JZB589921 KIX589920:KIX589921 KST589920:KST589921 LCP589920:LCP589921 LML589920:LML589921 LWH589920:LWH589921 MGD589920:MGD589921 MPZ589920:MPZ589921 MZV589920:MZV589921 NJR589920:NJR589921 NTN589920:NTN589921 ODJ589920:ODJ589921 ONF589920:ONF589921 OXB589920:OXB589921 PGX589920:PGX589921 PQT589920:PQT589921 QAP589920:QAP589921 QKL589920:QKL589921 QUH589920:QUH589921 RED589920:RED589921 RNZ589920:RNZ589921 RXV589920:RXV589921 SHR589920:SHR589921 SRN589920:SRN589921 TBJ589920:TBJ589921 TLF589920:TLF589921 TVB589920:TVB589921 UEX589920:UEX589921 UOT589920:UOT589921 UYP589920:UYP589921 VIL589920:VIL589921 VSH589920:VSH589921 WCD589920:WCD589921 WLZ589920:WLZ589921 WVV589920:WVV589921 N655456:N655457 JJ655456:JJ655457 TF655456:TF655457 ADB655456:ADB655457 AMX655456:AMX655457 AWT655456:AWT655457 BGP655456:BGP655457 BQL655456:BQL655457 CAH655456:CAH655457 CKD655456:CKD655457 CTZ655456:CTZ655457 DDV655456:DDV655457 DNR655456:DNR655457 DXN655456:DXN655457 EHJ655456:EHJ655457 ERF655456:ERF655457 FBB655456:FBB655457 FKX655456:FKX655457 FUT655456:FUT655457 GEP655456:GEP655457 GOL655456:GOL655457 GYH655456:GYH655457 HID655456:HID655457 HRZ655456:HRZ655457 IBV655456:IBV655457 ILR655456:ILR655457 IVN655456:IVN655457 JFJ655456:JFJ655457 JPF655456:JPF655457 JZB655456:JZB655457 KIX655456:KIX655457 KST655456:KST655457 LCP655456:LCP655457 LML655456:LML655457 LWH655456:LWH655457 MGD655456:MGD655457 MPZ655456:MPZ655457 MZV655456:MZV655457 NJR655456:NJR655457 NTN655456:NTN655457 ODJ655456:ODJ655457 ONF655456:ONF655457 OXB655456:OXB655457 PGX655456:PGX655457 PQT655456:PQT655457 QAP655456:QAP655457 QKL655456:QKL655457 QUH655456:QUH655457 RED655456:RED655457 RNZ655456:RNZ655457 RXV655456:RXV655457 SHR655456:SHR655457 SRN655456:SRN655457 TBJ655456:TBJ655457 TLF655456:TLF655457 TVB655456:TVB655457 UEX655456:UEX655457 UOT655456:UOT655457 UYP655456:UYP655457 VIL655456:VIL655457 VSH655456:VSH655457 WCD655456:WCD655457 WLZ655456:WLZ655457 WVV655456:WVV655457 N720992:N720993 JJ720992:JJ720993 TF720992:TF720993 ADB720992:ADB720993 AMX720992:AMX720993 AWT720992:AWT720993 BGP720992:BGP720993 BQL720992:BQL720993 CAH720992:CAH720993 CKD720992:CKD720993 CTZ720992:CTZ720993 DDV720992:DDV720993 DNR720992:DNR720993 DXN720992:DXN720993 EHJ720992:EHJ720993 ERF720992:ERF720993 FBB720992:FBB720993 FKX720992:FKX720993 FUT720992:FUT720993 GEP720992:GEP720993 GOL720992:GOL720993 GYH720992:GYH720993 HID720992:HID720993 HRZ720992:HRZ720993 IBV720992:IBV720993 ILR720992:ILR720993 IVN720992:IVN720993 JFJ720992:JFJ720993 JPF720992:JPF720993 JZB720992:JZB720993 KIX720992:KIX720993 KST720992:KST720993 LCP720992:LCP720993 LML720992:LML720993 LWH720992:LWH720993 MGD720992:MGD720993 MPZ720992:MPZ720993 MZV720992:MZV720993 NJR720992:NJR720993 NTN720992:NTN720993 ODJ720992:ODJ720993 ONF720992:ONF720993 OXB720992:OXB720993 PGX720992:PGX720993 PQT720992:PQT720993 QAP720992:QAP720993 QKL720992:QKL720993 QUH720992:QUH720993 RED720992:RED720993 RNZ720992:RNZ720993 RXV720992:RXV720993 SHR720992:SHR720993 SRN720992:SRN720993 TBJ720992:TBJ720993 TLF720992:TLF720993 TVB720992:TVB720993 UEX720992:UEX720993 UOT720992:UOT720993 UYP720992:UYP720993 VIL720992:VIL720993 VSH720992:VSH720993 WCD720992:WCD720993 WLZ720992:WLZ720993 WVV720992:WVV720993 N786528:N786529 JJ786528:JJ786529 TF786528:TF786529 ADB786528:ADB786529 AMX786528:AMX786529 AWT786528:AWT786529 BGP786528:BGP786529 BQL786528:BQL786529 CAH786528:CAH786529 CKD786528:CKD786529 CTZ786528:CTZ786529 DDV786528:DDV786529 DNR786528:DNR786529 DXN786528:DXN786529 EHJ786528:EHJ786529 ERF786528:ERF786529 FBB786528:FBB786529 FKX786528:FKX786529 FUT786528:FUT786529 GEP786528:GEP786529 GOL786528:GOL786529 GYH786528:GYH786529 HID786528:HID786529 HRZ786528:HRZ786529 IBV786528:IBV786529 ILR786528:ILR786529 IVN786528:IVN786529 JFJ786528:JFJ786529 JPF786528:JPF786529 JZB786528:JZB786529 KIX786528:KIX786529 KST786528:KST786529 LCP786528:LCP786529 LML786528:LML786529 LWH786528:LWH786529 MGD786528:MGD786529 MPZ786528:MPZ786529 MZV786528:MZV786529 NJR786528:NJR786529 NTN786528:NTN786529 ODJ786528:ODJ786529 ONF786528:ONF786529 OXB786528:OXB786529 PGX786528:PGX786529 PQT786528:PQT786529 QAP786528:QAP786529 QKL786528:QKL786529 QUH786528:QUH786529 RED786528:RED786529 RNZ786528:RNZ786529 RXV786528:RXV786529 SHR786528:SHR786529 SRN786528:SRN786529 TBJ786528:TBJ786529 TLF786528:TLF786529 TVB786528:TVB786529 UEX786528:UEX786529 UOT786528:UOT786529 UYP786528:UYP786529 VIL786528:VIL786529 VSH786528:VSH786529 WCD786528:WCD786529 WLZ786528:WLZ786529 WVV786528:WVV786529 N852064:N852065 JJ852064:JJ852065 TF852064:TF852065 ADB852064:ADB852065 AMX852064:AMX852065 AWT852064:AWT852065 BGP852064:BGP852065 BQL852064:BQL852065 CAH852064:CAH852065 CKD852064:CKD852065 CTZ852064:CTZ852065 DDV852064:DDV852065 DNR852064:DNR852065 DXN852064:DXN852065 EHJ852064:EHJ852065 ERF852064:ERF852065 FBB852064:FBB852065 FKX852064:FKX852065 FUT852064:FUT852065 GEP852064:GEP852065 GOL852064:GOL852065 GYH852064:GYH852065 HID852064:HID852065 HRZ852064:HRZ852065 IBV852064:IBV852065 ILR852064:ILR852065 IVN852064:IVN852065 JFJ852064:JFJ852065 JPF852064:JPF852065 JZB852064:JZB852065 KIX852064:KIX852065 KST852064:KST852065 LCP852064:LCP852065 LML852064:LML852065 LWH852064:LWH852065 MGD852064:MGD852065 MPZ852064:MPZ852065 MZV852064:MZV852065 NJR852064:NJR852065 NTN852064:NTN852065 ODJ852064:ODJ852065 ONF852064:ONF852065 OXB852064:OXB852065 PGX852064:PGX852065 PQT852064:PQT852065 QAP852064:QAP852065 QKL852064:QKL852065 QUH852064:QUH852065 RED852064:RED852065 RNZ852064:RNZ852065 RXV852064:RXV852065 SHR852064:SHR852065 SRN852064:SRN852065 TBJ852064:TBJ852065 TLF852064:TLF852065 TVB852064:TVB852065 UEX852064:UEX852065 UOT852064:UOT852065 UYP852064:UYP852065 VIL852064:VIL852065 VSH852064:VSH852065 WCD852064:WCD852065 WLZ852064:WLZ852065 WVV852064:WVV852065 N917600:N917601 JJ917600:JJ917601 TF917600:TF917601 ADB917600:ADB917601 AMX917600:AMX917601 AWT917600:AWT917601 BGP917600:BGP917601 BQL917600:BQL917601 CAH917600:CAH917601 CKD917600:CKD917601 CTZ917600:CTZ917601 DDV917600:DDV917601 DNR917600:DNR917601 DXN917600:DXN917601 EHJ917600:EHJ917601 ERF917600:ERF917601 FBB917600:FBB917601 FKX917600:FKX917601 FUT917600:FUT917601 GEP917600:GEP917601 GOL917600:GOL917601 GYH917600:GYH917601 HID917600:HID917601 HRZ917600:HRZ917601 IBV917600:IBV917601 ILR917600:ILR917601 IVN917600:IVN917601 JFJ917600:JFJ917601 JPF917600:JPF917601 JZB917600:JZB917601 KIX917600:KIX917601 KST917600:KST917601 LCP917600:LCP917601 LML917600:LML917601 LWH917600:LWH917601 MGD917600:MGD917601 MPZ917600:MPZ917601 MZV917600:MZV917601 NJR917600:NJR917601 NTN917600:NTN917601 ODJ917600:ODJ917601 ONF917600:ONF917601 OXB917600:OXB917601 PGX917600:PGX917601 PQT917600:PQT917601 QAP917600:QAP917601 QKL917600:QKL917601 QUH917600:QUH917601 RED917600:RED917601 RNZ917600:RNZ917601 RXV917600:RXV917601 SHR917600:SHR917601 SRN917600:SRN917601 TBJ917600:TBJ917601 TLF917600:TLF917601 TVB917600:TVB917601 UEX917600:UEX917601 UOT917600:UOT917601 UYP917600:UYP917601 VIL917600:VIL917601 VSH917600:VSH917601 WCD917600:WCD917601 WLZ917600:WLZ917601 WVV917600:WVV917601 N983136:N983137 JJ983136:JJ983137 TF983136:TF983137 ADB983136:ADB983137 AMX983136:AMX983137 AWT983136:AWT983137 BGP983136:BGP983137 BQL983136:BQL983137 CAH983136:CAH983137 CKD983136:CKD983137 CTZ983136:CTZ983137 DDV983136:DDV983137 DNR983136:DNR983137 DXN983136:DXN983137 EHJ983136:EHJ983137 ERF983136:ERF983137 FBB983136:FBB983137 FKX983136:FKX983137 FUT983136:FUT983137 GEP983136:GEP983137 GOL983136:GOL983137 GYH983136:GYH983137 HID983136:HID983137 HRZ983136:HRZ983137 IBV983136:IBV983137 ILR983136:ILR983137 IVN983136:IVN983137 JFJ983136:JFJ983137 JPF983136:JPF983137 JZB983136:JZB983137 KIX983136:KIX983137 KST983136:KST983137 LCP983136:LCP983137 LML983136:LML983137 LWH983136:LWH983137 MGD983136:MGD983137 MPZ983136:MPZ983137 MZV983136:MZV983137 NJR983136:NJR983137 NTN983136:NTN983137 ODJ983136:ODJ983137 ONF983136:ONF983137 OXB983136:OXB983137 PGX983136:PGX983137 PQT983136:PQT983137 QAP983136:QAP983137 QKL983136:QKL983137 QUH983136:QUH983137 RED983136:RED983137 RNZ983136:RNZ983137 RXV983136:RXV983137 SHR983136:SHR983137 SRN983136:SRN983137 TBJ983136:TBJ983137 TLF983136:TLF983137 TVB983136:TVB983137 UEX983136:UEX983137 UOT983136:UOT983137 UYP983136:UYP983137 VIL983136:VIL983137 VSH983136:VSH983137 WCD983136:WCD983137 WLZ983136:WLZ983137 WVV983136:WVV983137 N129:N131 JJ129:JJ131 TF129:TF131 ADB129:ADB131 AMX129:AMX131 AWT129:AWT131 BGP129:BGP131 BQL129:BQL131 CAH129:CAH131 CKD129:CKD131 CTZ129:CTZ131 DDV129:DDV131 DNR129:DNR131 DXN129:DXN131 EHJ129:EHJ131 ERF129:ERF131 FBB129:FBB131 FKX129:FKX131 FUT129:FUT131 GEP129:GEP131 GOL129:GOL131 GYH129:GYH131 HID129:HID131 HRZ129:HRZ131 IBV129:IBV131 ILR129:ILR131 IVN129:IVN131 JFJ129:JFJ131 JPF129:JPF131 JZB129:JZB131 KIX129:KIX131 KST129:KST131 LCP129:LCP131 LML129:LML131 LWH129:LWH131 MGD129:MGD131 MPZ129:MPZ131 MZV129:MZV131 NJR129:NJR131 NTN129:NTN131 ODJ129:ODJ131 ONF129:ONF131 OXB129:OXB131 PGX129:PGX131 PQT129:PQT131 QAP129:QAP131 QKL129:QKL131 QUH129:QUH131 RED129:RED131 RNZ129:RNZ131 RXV129:RXV131 SHR129:SHR131 SRN129:SRN131 TBJ129:TBJ131 TLF129:TLF131 TVB129:TVB131 UEX129:UEX131 UOT129:UOT131 UYP129:UYP131 VIL129:VIL131 VSH129:VSH131 WCD129:WCD131 WLZ129:WLZ131 WVV129:WVV131 N65665:N65667 JJ65665:JJ65667 TF65665:TF65667 ADB65665:ADB65667 AMX65665:AMX65667 AWT65665:AWT65667 BGP65665:BGP65667 BQL65665:BQL65667 CAH65665:CAH65667 CKD65665:CKD65667 CTZ65665:CTZ65667 DDV65665:DDV65667 DNR65665:DNR65667 DXN65665:DXN65667 EHJ65665:EHJ65667 ERF65665:ERF65667 FBB65665:FBB65667 FKX65665:FKX65667 FUT65665:FUT65667 GEP65665:GEP65667 GOL65665:GOL65667 GYH65665:GYH65667 HID65665:HID65667 HRZ65665:HRZ65667 IBV65665:IBV65667 ILR65665:ILR65667 IVN65665:IVN65667 JFJ65665:JFJ65667 JPF65665:JPF65667 JZB65665:JZB65667 KIX65665:KIX65667 KST65665:KST65667 LCP65665:LCP65667 LML65665:LML65667 LWH65665:LWH65667 MGD65665:MGD65667 MPZ65665:MPZ65667 MZV65665:MZV65667 NJR65665:NJR65667 NTN65665:NTN65667 ODJ65665:ODJ65667 ONF65665:ONF65667 OXB65665:OXB65667 PGX65665:PGX65667 PQT65665:PQT65667 QAP65665:QAP65667 QKL65665:QKL65667 QUH65665:QUH65667 RED65665:RED65667 RNZ65665:RNZ65667 RXV65665:RXV65667 SHR65665:SHR65667 SRN65665:SRN65667 TBJ65665:TBJ65667 TLF65665:TLF65667 TVB65665:TVB65667 UEX65665:UEX65667 UOT65665:UOT65667 UYP65665:UYP65667 VIL65665:VIL65667 VSH65665:VSH65667 WCD65665:WCD65667 WLZ65665:WLZ65667 WVV65665:WVV65667 N131201:N131203 JJ131201:JJ131203 TF131201:TF131203 ADB131201:ADB131203 AMX131201:AMX131203 AWT131201:AWT131203 BGP131201:BGP131203 BQL131201:BQL131203 CAH131201:CAH131203 CKD131201:CKD131203 CTZ131201:CTZ131203 DDV131201:DDV131203 DNR131201:DNR131203 DXN131201:DXN131203 EHJ131201:EHJ131203 ERF131201:ERF131203 FBB131201:FBB131203 FKX131201:FKX131203 FUT131201:FUT131203 GEP131201:GEP131203 GOL131201:GOL131203 GYH131201:GYH131203 HID131201:HID131203 HRZ131201:HRZ131203 IBV131201:IBV131203 ILR131201:ILR131203 IVN131201:IVN131203 JFJ131201:JFJ131203 JPF131201:JPF131203 JZB131201:JZB131203 KIX131201:KIX131203 KST131201:KST131203 LCP131201:LCP131203 LML131201:LML131203 LWH131201:LWH131203 MGD131201:MGD131203 MPZ131201:MPZ131203 MZV131201:MZV131203 NJR131201:NJR131203 NTN131201:NTN131203 ODJ131201:ODJ131203 ONF131201:ONF131203 OXB131201:OXB131203 PGX131201:PGX131203 PQT131201:PQT131203 QAP131201:QAP131203 QKL131201:QKL131203 QUH131201:QUH131203 RED131201:RED131203 RNZ131201:RNZ131203 RXV131201:RXV131203 SHR131201:SHR131203 SRN131201:SRN131203 TBJ131201:TBJ131203 TLF131201:TLF131203 TVB131201:TVB131203 UEX131201:UEX131203 UOT131201:UOT131203 UYP131201:UYP131203 VIL131201:VIL131203 VSH131201:VSH131203 WCD131201:WCD131203 WLZ131201:WLZ131203 WVV131201:WVV131203 N196737:N196739 JJ196737:JJ196739 TF196737:TF196739 ADB196737:ADB196739 AMX196737:AMX196739 AWT196737:AWT196739 BGP196737:BGP196739 BQL196737:BQL196739 CAH196737:CAH196739 CKD196737:CKD196739 CTZ196737:CTZ196739 DDV196737:DDV196739 DNR196737:DNR196739 DXN196737:DXN196739 EHJ196737:EHJ196739 ERF196737:ERF196739 FBB196737:FBB196739 FKX196737:FKX196739 FUT196737:FUT196739 GEP196737:GEP196739 GOL196737:GOL196739 GYH196737:GYH196739 HID196737:HID196739 HRZ196737:HRZ196739 IBV196737:IBV196739 ILR196737:ILR196739 IVN196737:IVN196739 JFJ196737:JFJ196739 JPF196737:JPF196739 JZB196737:JZB196739 KIX196737:KIX196739 KST196737:KST196739 LCP196737:LCP196739 LML196737:LML196739 LWH196737:LWH196739 MGD196737:MGD196739 MPZ196737:MPZ196739 MZV196737:MZV196739 NJR196737:NJR196739 NTN196737:NTN196739 ODJ196737:ODJ196739 ONF196737:ONF196739 OXB196737:OXB196739 PGX196737:PGX196739 PQT196737:PQT196739 QAP196737:QAP196739 QKL196737:QKL196739 QUH196737:QUH196739 RED196737:RED196739 RNZ196737:RNZ196739 RXV196737:RXV196739 SHR196737:SHR196739 SRN196737:SRN196739 TBJ196737:TBJ196739 TLF196737:TLF196739 TVB196737:TVB196739 UEX196737:UEX196739 UOT196737:UOT196739 UYP196737:UYP196739 VIL196737:VIL196739 VSH196737:VSH196739 WCD196737:WCD196739 WLZ196737:WLZ196739 WVV196737:WVV196739 N262273:N262275 JJ262273:JJ262275 TF262273:TF262275 ADB262273:ADB262275 AMX262273:AMX262275 AWT262273:AWT262275 BGP262273:BGP262275 BQL262273:BQL262275 CAH262273:CAH262275 CKD262273:CKD262275 CTZ262273:CTZ262275 DDV262273:DDV262275 DNR262273:DNR262275 DXN262273:DXN262275 EHJ262273:EHJ262275 ERF262273:ERF262275 FBB262273:FBB262275 FKX262273:FKX262275 FUT262273:FUT262275 GEP262273:GEP262275 GOL262273:GOL262275 GYH262273:GYH262275 HID262273:HID262275 HRZ262273:HRZ262275 IBV262273:IBV262275 ILR262273:ILR262275 IVN262273:IVN262275 JFJ262273:JFJ262275 JPF262273:JPF262275 JZB262273:JZB262275 KIX262273:KIX262275 KST262273:KST262275 LCP262273:LCP262275 LML262273:LML262275 LWH262273:LWH262275 MGD262273:MGD262275 MPZ262273:MPZ262275 MZV262273:MZV262275 NJR262273:NJR262275 NTN262273:NTN262275 ODJ262273:ODJ262275 ONF262273:ONF262275 OXB262273:OXB262275 PGX262273:PGX262275 PQT262273:PQT262275 QAP262273:QAP262275 QKL262273:QKL262275 QUH262273:QUH262275 RED262273:RED262275 RNZ262273:RNZ262275 RXV262273:RXV262275 SHR262273:SHR262275 SRN262273:SRN262275 TBJ262273:TBJ262275 TLF262273:TLF262275 TVB262273:TVB262275 UEX262273:UEX262275 UOT262273:UOT262275 UYP262273:UYP262275 VIL262273:VIL262275 VSH262273:VSH262275 WCD262273:WCD262275 WLZ262273:WLZ262275 WVV262273:WVV262275 N327809:N327811 JJ327809:JJ327811 TF327809:TF327811 ADB327809:ADB327811 AMX327809:AMX327811 AWT327809:AWT327811 BGP327809:BGP327811 BQL327809:BQL327811 CAH327809:CAH327811 CKD327809:CKD327811 CTZ327809:CTZ327811 DDV327809:DDV327811 DNR327809:DNR327811 DXN327809:DXN327811 EHJ327809:EHJ327811 ERF327809:ERF327811 FBB327809:FBB327811 FKX327809:FKX327811 FUT327809:FUT327811 GEP327809:GEP327811 GOL327809:GOL327811 GYH327809:GYH327811 HID327809:HID327811 HRZ327809:HRZ327811 IBV327809:IBV327811 ILR327809:ILR327811 IVN327809:IVN327811 JFJ327809:JFJ327811 JPF327809:JPF327811 JZB327809:JZB327811 KIX327809:KIX327811 KST327809:KST327811 LCP327809:LCP327811 LML327809:LML327811 LWH327809:LWH327811 MGD327809:MGD327811 MPZ327809:MPZ327811 MZV327809:MZV327811 NJR327809:NJR327811 NTN327809:NTN327811 ODJ327809:ODJ327811 ONF327809:ONF327811 OXB327809:OXB327811 PGX327809:PGX327811 PQT327809:PQT327811 QAP327809:QAP327811 QKL327809:QKL327811 QUH327809:QUH327811 RED327809:RED327811 RNZ327809:RNZ327811 RXV327809:RXV327811 SHR327809:SHR327811 SRN327809:SRN327811 TBJ327809:TBJ327811 TLF327809:TLF327811 TVB327809:TVB327811 UEX327809:UEX327811 UOT327809:UOT327811 UYP327809:UYP327811 VIL327809:VIL327811 VSH327809:VSH327811 WCD327809:WCD327811 WLZ327809:WLZ327811 WVV327809:WVV327811 N393345:N393347 JJ393345:JJ393347 TF393345:TF393347 ADB393345:ADB393347 AMX393345:AMX393347 AWT393345:AWT393347 BGP393345:BGP393347 BQL393345:BQL393347 CAH393345:CAH393347 CKD393345:CKD393347 CTZ393345:CTZ393347 DDV393345:DDV393347 DNR393345:DNR393347 DXN393345:DXN393347 EHJ393345:EHJ393347 ERF393345:ERF393347 FBB393345:FBB393347 FKX393345:FKX393347 FUT393345:FUT393347 GEP393345:GEP393347 GOL393345:GOL393347 GYH393345:GYH393347 HID393345:HID393347 HRZ393345:HRZ393347 IBV393345:IBV393347 ILR393345:ILR393347 IVN393345:IVN393347 JFJ393345:JFJ393347 JPF393345:JPF393347 JZB393345:JZB393347 KIX393345:KIX393347 KST393345:KST393347 LCP393345:LCP393347 LML393345:LML393347 LWH393345:LWH393347 MGD393345:MGD393347 MPZ393345:MPZ393347 MZV393345:MZV393347 NJR393345:NJR393347 NTN393345:NTN393347 ODJ393345:ODJ393347 ONF393345:ONF393347 OXB393345:OXB393347 PGX393345:PGX393347 PQT393345:PQT393347 QAP393345:QAP393347 QKL393345:QKL393347 QUH393345:QUH393347 RED393345:RED393347 RNZ393345:RNZ393347 RXV393345:RXV393347 SHR393345:SHR393347 SRN393345:SRN393347 TBJ393345:TBJ393347 TLF393345:TLF393347 TVB393345:TVB393347 UEX393345:UEX393347 UOT393345:UOT393347 UYP393345:UYP393347 VIL393345:VIL393347 VSH393345:VSH393347 WCD393345:WCD393347 WLZ393345:WLZ393347 WVV393345:WVV393347 N458881:N458883 JJ458881:JJ458883 TF458881:TF458883 ADB458881:ADB458883 AMX458881:AMX458883 AWT458881:AWT458883 BGP458881:BGP458883 BQL458881:BQL458883 CAH458881:CAH458883 CKD458881:CKD458883 CTZ458881:CTZ458883 DDV458881:DDV458883 DNR458881:DNR458883 DXN458881:DXN458883 EHJ458881:EHJ458883 ERF458881:ERF458883 FBB458881:FBB458883 FKX458881:FKX458883 FUT458881:FUT458883 GEP458881:GEP458883 GOL458881:GOL458883 GYH458881:GYH458883 HID458881:HID458883 HRZ458881:HRZ458883 IBV458881:IBV458883 ILR458881:ILR458883 IVN458881:IVN458883 JFJ458881:JFJ458883 JPF458881:JPF458883 JZB458881:JZB458883 KIX458881:KIX458883 KST458881:KST458883 LCP458881:LCP458883 LML458881:LML458883 LWH458881:LWH458883 MGD458881:MGD458883 MPZ458881:MPZ458883 MZV458881:MZV458883 NJR458881:NJR458883 NTN458881:NTN458883 ODJ458881:ODJ458883 ONF458881:ONF458883 OXB458881:OXB458883 PGX458881:PGX458883 PQT458881:PQT458883 QAP458881:QAP458883 QKL458881:QKL458883 QUH458881:QUH458883 RED458881:RED458883 RNZ458881:RNZ458883 RXV458881:RXV458883 SHR458881:SHR458883 SRN458881:SRN458883 TBJ458881:TBJ458883 TLF458881:TLF458883 TVB458881:TVB458883 UEX458881:UEX458883 UOT458881:UOT458883 UYP458881:UYP458883 VIL458881:VIL458883 VSH458881:VSH458883 WCD458881:WCD458883 WLZ458881:WLZ458883 WVV458881:WVV458883 N524417:N524419 JJ524417:JJ524419 TF524417:TF524419 ADB524417:ADB524419 AMX524417:AMX524419 AWT524417:AWT524419 BGP524417:BGP524419 BQL524417:BQL524419 CAH524417:CAH524419 CKD524417:CKD524419 CTZ524417:CTZ524419 DDV524417:DDV524419 DNR524417:DNR524419 DXN524417:DXN524419 EHJ524417:EHJ524419 ERF524417:ERF524419 FBB524417:FBB524419 FKX524417:FKX524419 FUT524417:FUT524419 GEP524417:GEP524419 GOL524417:GOL524419 GYH524417:GYH524419 HID524417:HID524419 HRZ524417:HRZ524419 IBV524417:IBV524419 ILR524417:ILR524419 IVN524417:IVN524419 JFJ524417:JFJ524419 JPF524417:JPF524419 JZB524417:JZB524419 KIX524417:KIX524419 KST524417:KST524419 LCP524417:LCP524419 LML524417:LML524419 LWH524417:LWH524419 MGD524417:MGD524419 MPZ524417:MPZ524419 MZV524417:MZV524419 NJR524417:NJR524419 NTN524417:NTN524419 ODJ524417:ODJ524419 ONF524417:ONF524419 OXB524417:OXB524419 PGX524417:PGX524419 PQT524417:PQT524419 QAP524417:QAP524419 QKL524417:QKL524419 QUH524417:QUH524419 RED524417:RED524419 RNZ524417:RNZ524419 RXV524417:RXV524419 SHR524417:SHR524419 SRN524417:SRN524419 TBJ524417:TBJ524419 TLF524417:TLF524419 TVB524417:TVB524419 UEX524417:UEX524419 UOT524417:UOT524419 UYP524417:UYP524419 VIL524417:VIL524419 VSH524417:VSH524419 WCD524417:WCD524419 WLZ524417:WLZ524419 WVV524417:WVV524419 N589953:N589955 JJ589953:JJ589955 TF589953:TF589955 ADB589953:ADB589955 AMX589953:AMX589955 AWT589953:AWT589955 BGP589953:BGP589955 BQL589953:BQL589955 CAH589953:CAH589955 CKD589953:CKD589955 CTZ589953:CTZ589955 DDV589953:DDV589955 DNR589953:DNR589955 DXN589953:DXN589955 EHJ589953:EHJ589955 ERF589953:ERF589955 FBB589953:FBB589955 FKX589953:FKX589955 FUT589953:FUT589955 GEP589953:GEP589955 GOL589953:GOL589955 GYH589953:GYH589955 HID589953:HID589955 HRZ589953:HRZ589955 IBV589953:IBV589955 ILR589953:ILR589955 IVN589953:IVN589955 JFJ589953:JFJ589955 JPF589953:JPF589955 JZB589953:JZB589955 KIX589953:KIX589955 KST589953:KST589955 LCP589953:LCP589955 LML589953:LML589955 LWH589953:LWH589955 MGD589953:MGD589955 MPZ589953:MPZ589955 MZV589953:MZV589955 NJR589953:NJR589955 NTN589953:NTN589955 ODJ589953:ODJ589955 ONF589953:ONF589955 OXB589953:OXB589955 PGX589953:PGX589955 PQT589953:PQT589955 QAP589953:QAP589955 QKL589953:QKL589955 QUH589953:QUH589955 RED589953:RED589955 RNZ589953:RNZ589955 RXV589953:RXV589955 SHR589953:SHR589955 SRN589953:SRN589955 TBJ589953:TBJ589955 TLF589953:TLF589955 TVB589953:TVB589955 UEX589953:UEX589955 UOT589953:UOT589955 UYP589953:UYP589955 VIL589953:VIL589955 VSH589953:VSH589955 WCD589953:WCD589955 WLZ589953:WLZ589955 WVV589953:WVV589955 N655489:N655491 JJ655489:JJ655491 TF655489:TF655491 ADB655489:ADB655491 AMX655489:AMX655491 AWT655489:AWT655491 BGP655489:BGP655491 BQL655489:BQL655491 CAH655489:CAH655491 CKD655489:CKD655491 CTZ655489:CTZ655491 DDV655489:DDV655491 DNR655489:DNR655491 DXN655489:DXN655491 EHJ655489:EHJ655491 ERF655489:ERF655491 FBB655489:FBB655491 FKX655489:FKX655491 FUT655489:FUT655491 GEP655489:GEP655491 GOL655489:GOL655491 GYH655489:GYH655491 HID655489:HID655491 HRZ655489:HRZ655491 IBV655489:IBV655491 ILR655489:ILR655491 IVN655489:IVN655491 JFJ655489:JFJ655491 JPF655489:JPF655491 JZB655489:JZB655491 KIX655489:KIX655491 KST655489:KST655491 LCP655489:LCP655491 LML655489:LML655491 LWH655489:LWH655491 MGD655489:MGD655491 MPZ655489:MPZ655491 MZV655489:MZV655491 NJR655489:NJR655491 NTN655489:NTN655491 ODJ655489:ODJ655491 ONF655489:ONF655491 OXB655489:OXB655491 PGX655489:PGX655491 PQT655489:PQT655491 QAP655489:QAP655491 QKL655489:QKL655491 QUH655489:QUH655491 RED655489:RED655491 RNZ655489:RNZ655491 RXV655489:RXV655491 SHR655489:SHR655491 SRN655489:SRN655491 TBJ655489:TBJ655491 TLF655489:TLF655491 TVB655489:TVB655491 UEX655489:UEX655491 UOT655489:UOT655491 UYP655489:UYP655491 VIL655489:VIL655491 VSH655489:VSH655491 WCD655489:WCD655491 WLZ655489:WLZ655491 WVV655489:WVV655491 N721025:N721027 JJ721025:JJ721027 TF721025:TF721027 ADB721025:ADB721027 AMX721025:AMX721027 AWT721025:AWT721027 BGP721025:BGP721027 BQL721025:BQL721027 CAH721025:CAH721027 CKD721025:CKD721027 CTZ721025:CTZ721027 DDV721025:DDV721027 DNR721025:DNR721027 DXN721025:DXN721027 EHJ721025:EHJ721027 ERF721025:ERF721027 FBB721025:FBB721027 FKX721025:FKX721027 FUT721025:FUT721027 GEP721025:GEP721027 GOL721025:GOL721027 GYH721025:GYH721027 HID721025:HID721027 HRZ721025:HRZ721027 IBV721025:IBV721027 ILR721025:ILR721027 IVN721025:IVN721027 JFJ721025:JFJ721027 JPF721025:JPF721027 JZB721025:JZB721027 KIX721025:KIX721027 KST721025:KST721027 LCP721025:LCP721027 LML721025:LML721027 LWH721025:LWH721027 MGD721025:MGD721027 MPZ721025:MPZ721027 MZV721025:MZV721027 NJR721025:NJR721027 NTN721025:NTN721027 ODJ721025:ODJ721027 ONF721025:ONF721027 OXB721025:OXB721027 PGX721025:PGX721027 PQT721025:PQT721027 QAP721025:QAP721027 QKL721025:QKL721027 QUH721025:QUH721027 RED721025:RED721027 RNZ721025:RNZ721027 RXV721025:RXV721027 SHR721025:SHR721027 SRN721025:SRN721027 TBJ721025:TBJ721027 TLF721025:TLF721027 TVB721025:TVB721027 UEX721025:UEX721027 UOT721025:UOT721027 UYP721025:UYP721027 VIL721025:VIL721027 VSH721025:VSH721027 WCD721025:WCD721027 WLZ721025:WLZ721027 WVV721025:WVV721027 N786561:N786563 JJ786561:JJ786563 TF786561:TF786563 ADB786561:ADB786563 AMX786561:AMX786563 AWT786561:AWT786563 BGP786561:BGP786563 BQL786561:BQL786563 CAH786561:CAH786563 CKD786561:CKD786563 CTZ786561:CTZ786563 DDV786561:DDV786563 DNR786561:DNR786563 DXN786561:DXN786563 EHJ786561:EHJ786563 ERF786561:ERF786563 FBB786561:FBB786563 FKX786561:FKX786563 FUT786561:FUT786563 GEP786561:GEP786563 GOL786561:GOL786563 GYH786561:GYH786563 HID786561:HID786563 HRZ786561:HRZ786563 IBV786561:IBV786563 ILR786561:ILR786563 IVN786561:IVN786563 JFJ786561:JFJ786563 JPF786561:JPF786563 JZB786561:JZB786563 KIX786561:KIX786563 KST786561:KST786563 LCP786561:LCP786563 LML786561:LML786563 LWH786561:LWH786563 MGD786561:MGD786563 MPZ786561:MPZ786563 MZV786561:MZV786563 NJR786561:NJR786563 NTN786561:NTN786563 ODJ786561:ODJ786563 ONF786561:ONF786563 OXB786561:OXB786563 PGX786561:PGX786563 PQT786561:PQT786563 QAP786561:QAP786563 QKL786561:QKL786563 QUH786561:QUH786563 RED786561:RED786563 RNZ786561:RNZ786563 RXV786561:RXV786563 SHR786561:SHR786563 SRN786561:SRN786563 TBJ786561:TBJ786563 TLF786561:TLF786563 TVB786561:TVB786563 UEX786561:UEX786563 UOT786561:UOT786563 UYP786561:UYP786563 VIL786561:VIL786563 VSH786561:VSH786563 WCD786561:WCD786563 WLZ786561:WLZ786563 WVV786561:WVV786563 N852097:N852099 JJ852097:JJ852099 TF852097:TF852099 ADB852097:ADB852099 AMX852097:AMX852099 AWT852097:AWT852099 BGP852097:BGP852099 BQL852097:BQL852099 CAH852097:CAH852099 CKD852097:CKD852099 CTZ852097:CTZ852099 DDV852097:DDV852099 DNR852097:DNR852099 DXN852097:DXN852099 EHJ852097:EHJ852099 ERF852097:ERF852099 FBB852097:FBB852099 FKX852097:FKX852099 FUT852097:FUT852099 GEP852097:GEP852099 GOL852097:GOL852099 GYH852097:GYH852099 HID852097:HID852099 HRZ852097:HRZ852099 IBV852097:IBV852099 ILR852097:ILR852099 IVN852097:IVN852099 JFJ852097:JFJ852099 JPF852097:JPF852099 JZB852097:JZB852099 KIX852097:KIX852099 KST852097:KST852099 LCP852097:LCP852099 LML852097:LML852099 LWH852097:LWH852099 MGD852097:MGD852099 MPZ852097:MPZ852099 MZV852097:MZV852099 NJR852097:NJR852099 NTN852097:NTN852099 ODJ852097:ODJ852099 ONF852097:ONF852099 OXB852097:OXB852099 PGX852097:PGX852099 PQT852097:PQT852099 QAP852097:QAP852099 QKL852097:QKL852099 QUH852097:QUH852099 RED852097:RED852099 RNZ852097:RNZ852099 RXV852097:RXV852099 SHR852097:SHR852099 SRN852097:SRN852099 TBJ852097:TBJ852099 TLF852097:TLF852099 TVB852097:TVB852099 UEX852097:UEX852099 UOT852097:UOT852099 UYP852097:UYP852099 VIL852097:VIL852099 VSH852097:VSH852099 WCD852097:WCD852099 WLZ852097:WLZ852099 WVV852097:WVV852099 N917633:N917635 JJ917633:JJ917635 TF917633:TF917635 ADB917633:ADB917635 AMX917633:AMX917635 AWT917633:AWT917635 BGP917633:BGP917635 BQL917633:BQL917635 CAH917633:CAH917635 CKD917633:CKD917635 CTZ917633:CTZ917635 DDV917633:DDV917635 DNR917633:DNR917635 DXN917633:DXN917635 EHJ917633:EHJ917635 ERF917633:ERF917635 FBB917633:FBB917635 FKX917633:FKX917635 FUT917633:FUT917635 GEP917633:GEP917635 GOL917633:GOL917635 GYH917633:GYH917635 HID917633:HID917635 HRZ917633:HRZ917635 IBV917633:IBV917635 ILR917633:ILR917635 IVN917633:IVN917635 JFJ917633:JFJ917635 JPF917633:JPF917635 JZB917633:JZB917635 KIX917633:KIX917635 KST917633:KST917635 LCP917633:LCP917635 LML917633:LML917635 LWH917633:LWH917635 MGD917633:MGD917635 MPZ917633:MPZ917635 MZV917633:MZV917635 NJR917633:NJR917635 NTN917633:NTN917635 ODJ917633:ODJ917635 ONF917633:ONF917635 OXB917633:OXB917635 PGX917633:PGX917635 PQT917633:PQT917635 QAP917633:QAP917635 QKL917633:QKL917635 QUH917633:QUH917635 RED917633:RED917635 RNZ917633:RNZ917635 RXV917633:RXV917635 SHR917633:SHR917635 SRN917633:SRN917635 TBJ917633:TBJ917635 TLF917633:TLF917635 TVB917633:TVB917635 UEX917633:UEX917635 UOT917633:UOT917635 UYP917633:UYP917635 VIL917633:VIL917635 VSH917633:VSH917635 WCD917633:WCD917635 WLZ917633:WLZ917635 WVV917633:WVV917635 N983169:N983171 JJ983169:JJ983171 TF983169:TF983171 ADB983169:ADB983171 AMX983169:AMX983171 AWT983169:AWT983171 BGP983169:BGP983171 BQL983169:BQL983171 CAH983169:CAH983171 CKD983169:CKD983171 CTZ983169:CTZ983171 DDV983169:DDV983171 DNR983169:DNR983171 DXN983169:DXN983171 EHJ983169:EHJ983171 ERF983169:ERF983171 FBB983169:FBB983171 FKX983169:FKX983171 FUT983169:FUT983171 GEP983169:GEP983171 GOL983169:GOL983171 GYH983169:GYH983171 HID983169:HID983171 HRZ983169:HRZ983171 IBV983169:IBV983171 ILR983169:ILR983171 IVN983169:IVN983171 JFJ983169:JFJ983171 JPF983169:JPF983171 JZB983169:JZB983171 KIX983169:KIX983171 KST983169:KST983171 LCP983169:LCP983171 LML983169:LML983171 LWH983169:LWH983171 MGD983169:MGD983171 MPZ983169:MPZ983171 MZV983169:MZV983171 NJR983169:NJR983171 NTN983169:NTN983171 ODJ983169:ODJ983171 ONF983169:ONF983171 OXB983169:OXB983171 PGX983169:PGX983171 PQT983169:PQT983171 QAP983169:QAP983171 QKL983169:QKL983171 QUH983169:QUH983171 RED983169:RED983171 RNZ983169:RNZ983171 RXV983169:RXV983171 SHR983169:SHR983171 SRN983169:SRN983171 TBJ983169:TBJ983171 TLF983169:TLF983171 TVB983169:TVB983171 UEX983169:UEX983171 UOT983169:UOT983171 UYP983169:UYP983171 VIL983169:VIL983171 VSH983169:VSH983171 WCD983169:WCD983171 WLZ983169:WLZ983171 WVV983169:WVV983171 N126:N127 JJ126:JJ127 TF126:TF127 ADB126:ADB127 AMX126:AMX127 AWT126:AWT127 BGP126:BGP127 BQL126:BQL127 CAH126:CAH127 CKD126:CKD127 CTZ126:CTZ127 DDV126:DDV127 DNR126:DNR127 DXN126:DXN127 EHJ126:EHJ127 ERF126:ERF127 FBB126:FBB127 FKX126:FKX127 FUT126:FUT127 GEP126:GEP127 GOL126:GOL127 GYH126:GYH127 HID126:HID127 HRZ126:HRZ127 IBV126:IBV127 ILR126:ILR127 IVN126:IVN127 JFJ126:JFJ127 JPF126:JPF127 JZB126:JZB127 KIX126:KIX127 KST126:KST127 LCP126:LCP127 LML126:LML127 LWH126:LWH127 MGD126:MGD127 MPZ126:MPZ127 MZV126:MZV127 NJR126:NJR127 NTN126:NTN127 ODJ126:ODJ127 ONF126:ONF127 OXB126:OXB127 PGX126:PGX127 PQT126:PQT127 QAP126:QAP127 QKL126:QKL127 QUH126:QUH127 RED126:RED127 RNZ126:RNZ127 RXV126:RXV127 SHR126:SHR127 SRN126:SRN127 TBJ126:TBJ127 TLF126:TLF127 TVB126:TVB127 UEX126:UEX127 UOT126:UOT127 UYP126:UYP127 VIL126:VIL127 VSH126:VSH127 WCD126:WCD127 WLZ126:WLZ127 WVV126:WVV127 N65662:N65663 JJ65662:JJ65663 TF65662:TF65663 ADB65662:ADB65663 AMX65662:AMX65663 AWT65662:AWT65663 BGP65662:BGP65663 BQL65662:BQL65663 CAH65662:CAH65663 CKD65662:CKD65663 CTZ65662:CTZ65663 DDV65662:DDV65663 DNR65662:DNR65663 DXN65662:DXN65663 EHJ65662:EHJ65663 ERF65662:ERF65663 FBB65662:FBB65663 FKX65662:FKX65663 FUT65662:FUT65663 GEP65662:GEP65663 GOL65662:GOL65663 GYH65662:GYH65663 HID65662:HID65663 HRZ65662:HRZ65663 IBV65662:IBV65663 ILR65662:ILR65663 IVN65662:IVN65663 JFJ65662:JFJ65663 JPF65662:JPF65663 JZB65662:JZB65663 KIX65662:KIX65663 KST65662:KST65663 LCP65662:LCP65663 LML65662:LML65663 LWH65662:LWH65663 MGD65662:MGD65663 MPZ65662:MPZ65663 MZV65662:MZV65663 NJR65662:NJR65663 NTN65662:NTN65663 ODJ65662:ODJ65663 ONF65662:ONF65663 OXB65662:OXB65663 PGX65662:PGX65663 PQT65662:PQT65663 QAP65662:QAP65663 QKL65662:QKL65663 QUH65662:QUH65663 RED65662:RED65663 RNZ65662:RNZ65663 RXV65662:RXV65663 SHR65662:SHR65663 SRN65662:SRN65663 TBJ65662:TBJ65663 TLF65662:TLF65663 TVB65662:TVB65663 UEX65662:UEX65663 UOT65662:UOT65663 UYP65662:UYP65663 VIL65662:VIL65663 VSH65662:VSH65663 WCD65662:WCD65663 WLZ65662:WLZ65663 WVV65662:WVV65663 N131198:N131199 JJ131198:JJ131199 TF131198:TF131199 ADB131198:ADB131199 AMX131198:AMX131199 AWT131198:AWT131199 BGP131198:BGP131199 BQL131198:BQL131199 CAH131198:CAH131199 CKD131198:CKD131199 CTZ131198:CTZ131199 DDV131198:DDV131199 DNR131198:DNR131199 DXN131198:DXN131199 EHJ131198:EHJ131199 ERF131198:ERF131199 FBB131198:FBB131199 FKX131198:FKX131199 FUT131198:FUT131199 GEP131198:GEP131199 GOL131198:GOL131199 GYH131198:GYH131199 HID131198:HID131199 HRZ131198:HRZ131199 IBV131198:IBV131199 ILR131198:ILR131199 IVN131198:IVN131199 JFJ131198:JFJ131199 JPF131198:JPF131199 JZB131198:JZB131199 KIX131198:KIX131199 KST131198:KST131199 LCP131198:LCP131199 LML131198:LML131199 LWH131198:LWH131199 MGD131198:MGD131199 MPZ131198:MPZ131199 MZV131198:MZV131199 NJR131198:NJR131199 NTN131198:NTN131199 ODJ131198:ODJ131199 ONF131198:ONF131199 OXB131198:OXB131199 PGX131198:PGX131199 PQT131198:PQT131199 QAP131198:QAP131199 QKL131198:QKL131199 QUH131198:QUH131199 RED131198:RED131199 RNZ131198:RNZ131199 RXV131198:RXV131199 SHR131198:SHR131199 SRN131198:SRN131199 TBJ131198:TBJ131199 TLF131198:TLF131199 TVB131198:TVB131199 UEX131198:UEX131199 UOT131198:UOT131199 UYP131198:UYP131199 VIL131198:VIL131199 VSH131198:VSH131199 WCD131198:WCD131199 WLZ131198:WLZ131199 WVV131198:WVV131199 N196734:N196735 JJ196734:JJ196735 TF196734:TF196735 ADB196734:ADB196735 AMX196734:AMX196735 AWT196734:AWT196735 BGP196734:BGP196735 BQL196734:BQL196735 CAH196734:CAH196735 CKD196734:CKD196735 CTZ196734:CTZ196735 DDV196734:DDV196735 DNR196734:DNR196735 DXN196734:DXN196735 EHJ196734:EHJ196735 ERF196734:ERF196735 FBB196734:FBB196735 FKX196734:FKX196735 FUT196734:FUT196735 GEP196734:GEP196735 GOL196734:GOL196735 GYH196734:GYH196735 HID196734:HID196735 HRZ196734:HRZ196735 IBV196734:IBV196735 ILR196734:ILR196735 IVN196734:IVN196735 JFJ196734:JFJ196735 JPF196734:JPF196735 JZB196734:JZB196735 KIX196734:KIX196735 KST196734:KST196735 LCP196734:LCP196735 LML196734:LML196735 LWH196734:LWH196735 MGD196734:MGD196735 MPZ196734:MPZ196735 MZV196734:MZV196735 NJR196734:NJR196735 NTN196734:NTN196735 ODJ196734:ODJ196735 ONF196734:ONF196735 OXB196734:OXB196735 PGX196734:PGX196735 PQT196734:PQT196735 QAP196734:QAP196735 QKL196734:QKL196735 QUH196734:QUH196735 RED196734:RED196735 RNZ196734:RNZ196735 RXV196734:RXV196735 SHR196734:SHR196735 SRN196734:SRN196735 TBJ196734:TBJ196735 TLF196734:TLF196735 TVB196734:TVB196735 UEX196734:UEX196735 UOT196734:UOT196735 UYP196734:UYP196735 VIL196734:VIL196735 VSH196734:VSH196735 WCD196734:WCD196735 WLZ196734:WLZ196735 WVV196734:WVV196735 N262270:N262271 JJ262270:JJ262271 TF262270:TF262271 ADB262270:ADB262271 AMX262270:AMX262271 AWT262270:AWT262271 BGP262270:BGP262271 BQL262270:BQL262271 CAH262270:CAH262271 CKD262270:CKD262271 CTZ262270:CTZ262271 DDV262270:DDV262271 DNR262270:DNR262271 DXN262270:DXN262271 EHJ262270:EHJ262271 ERF262270:ERF262271 FBB262270:FBB262271 FKX262270:FKX262271 FUT262270:FUT262271 GEP262270:GEP262271 GOL262270:GOL262271 GYH262270:GYH262271 HID262270:HID262271 HRZ262270:HRZ262271 IBV262270:IBV262271 ILR262270:ILR262271 IVN262270:IVN262271 JFJ262270:JFJ262271 JPF262270:JPF262271 JZB262270:JZB262271 KIX262270:KIX262271 KST262270:KST262271 LCP262270:LCP262271 LML262270:LML262271 LWH262270:LWH262271 MGD262270:MGD262271 MPZ262270:MPZ262271 MZV262270:MZV262271 NJR262270:NJR262271 NTN262270:NTN262271 ODJ262270:ODJ262271 ONF262270:ONF262271 OXB262270:OXB262271 PGX262270:PGX262271 PQT262270:PQT262271 QAP262270:QAP262271 QKL262270:QKL262271 QUH262270:QUH262271 RED262270:RED262271 RNZ262270:RNZ262271 RXV262270:RXV262271 SHR262270:SHR262271 SRN262270:SRN262271 TBJ262270:TBJ262271 TLF262270:TLF262271 TVB262270:TVB262271 UEX262270:UEX262271 UOT262270:UOT262271 UYP262270:UYP262271 VIL262270:VIL262271 VSH262270:VSH262271 WCD262270:WCD262271 WLZ262270:WLZ262271 WVV262270:WVV262271 N327806:N327807 JJ327806:JJ327807 TF327806:TF327807 ADB327806:ADB327807 AMX327806:AMX327807 AWT327806:AWT327807 BGP327806:BGP327807 BQL327806:BQL327807 CAH327806:CAH327807 CKD327806:CKD327807 CTZ327806:CTZ327807 DDV327806:DDV327807 DNR327806:DNR327807 DXN327806:DXN327807 EHJ327806:EHJ327807 ERF327806:ERF327807 FBB327806:FBB327807 FKX327806:FKX327807 FUT327806:FUT327807 GEP327806:GEP327807 GOL327806:GOL327807 GYH327806:GYH327807 HID327806:HID327807 HRZ327806:HRZ327807 IBV327806:IBV327807 ILR327806:ILR327807 IVN327806:IVN327807 JFJ327806:JFJ327807 JPF327806:JPF327807 JZB327806:JZB327807 KIX327806:KIX327807 KST327806:KST327807 LCP327806:LCP327807 LML327806:LML327807 LWH327806:LWH327807 MGD327806:MGD327807 MPZ327806:MPZ327807 MZV327806:MZV327807 NJR327806:NJR327807 NTN327806:NTN327807 ODJ327806:ODJ327807 ONF327806:ONF327807 OXB327806:OXB327807 PGX327806:PGX327807 PQT327806:PQT327807 QAP327806:QAP327807 QKL327806:QKL327807 QUH327806:QUH327807 RED327806:RED327807 RNZ327806:RNZ327807 RXV327806:RXV327807 SHR327806:SHR327807 SRN327806:SRN327807 TBJ327806:TBJ327807 TLF327806:TLF327807 TVB327806:TVB327807 UEX327806:UEX327807 UOT327806:UOT327807 UYP327806:UYP327807 VIL327806:VIL327807 VSH327806:VSH327807 WCD327806:WCD327807 WLZ327806:WLZ327807 WVV327806:WVV327807 N393342:N393343 JJ393342:JJ393343 TF393342:TF393343 ADB393342:ADB393343 AMX393342:AMX393343 AWT393342:AWT393343 BGP393342:BGP393343 BQL393342:BQL393343 CAH393342:CAH393343 CKD393342:CKD393343 CTZ393342:CTZ393343 DDV393342:DDV393343 DNR393342:DNR393343 DXN393342:DXN393343 EHJ393342:EHJ393343 ERF393342:ERF393343 FBB393342:FBB393343 FKX393342:FKX393343 FUT393342:FUT393343 GEP393342:GEP393343 GOL393342:GOL393343 GYH393342:GYH393343 HID393342:HID393343 HRZ393342:HRZ393343 IBV393342:IBV393343 ILR393342:ILR393343 IVN393342:IVN393343 JFJ393342:JFJ393343 JPF393342:JPF393343 JZB393342:JZB393343 KIX393342:KIX393343 KST393342:KST393343 LCP393342:LCP393343 LML393342:LML393343 LWH393342:LWH393343 MGD393342:MGD393343 MPZ393342:MPZ393343 MZV393342:MZV393343 NJR393342:NJR393343 NTN393342:NTN393343 ODJ393342:ODJ393343 ONF393342:ONF393343 OXB393342:OXB393343 PGX393342:PGX393343 PQT393342:PQT393343 QAP393342:QAP393343 QKL393342:QKL393343 QUH393342:QUH393343 RED393342:RED393343 RNZ393342:RNZ393343 RXV393342:RXV393343 SHR393342:SHR393343 SRN393342:SRN393343 TBJ393342:TBJ393343 TLF393342:TLF393343 TVB393342:TVB393343 UEX393342:UEX393343 UOT393342:UOT393343 UYP393342:UYP393343 VIL393342:VIL393343 VSH393342:VSH393343 WCD393342:WCD393343 WLZ393342:WLZ393343 WVV393342:WVV393343 N458878:N458879 JJ458878:JJ458879 TF458878:TF458879 ADB458878:ADB458879 AMX458878:AMX458879 AWT458878:AWT458879 BGP458878:BGP458879 BQL458878:BQL458879 CAH458878:CAH458879 CKD458878:CKD458879 CTZ458878:CTZ458879 DDV458878:DDV458879 DNR458878:DNR458879 DXN458878:DXN458879 EHJ458878:EHJ458879 ERF458878:ERF458879 FBB458878:FBB458879 FKX458878:FKX458879 FUT458878:FUT458879 GEP458878:GEP458879 GOL458878:GOL458879 GYH458878:GYH458879 HID458878:HID458879 HRZ458878:HRZ458879 IBV458878:IBV458879 ILR458878:ILR458879 IVN458878:IVN458879 JFJ458878:JFJ458879 JPF458878:JPF458879 JZB458878:JZB458879 KIX458878:KIX458879 KST458878:KST458879 LCP458878:LCP458879 LML458878:LML458879 LWH458878:LWH458879 MGD458878:MGD458879 MPZ458878:MPZ458879 MZV458878:MZV458879 NJR458878:NJR458879 NTN458878:NTN458879 ODJ458878:ODJ458879 ONF458878:ONF458879 OXB458878:OXB458879 PGX458878:PGX458879 PQT458878:PQT458879 QAP458878:QAP458879 QKL458878:QKL458879 QUH458878:QUH458879 RED458878:RED458879 RNZ458878:RNZ458879 RXV458878:RXV458879 SHR458878:SHR458879 SRN458878:SRN458879 TBJ458878:TBJ458879 TLF458878:TLF458879 TVB458878:TVB458879 UEX458878:UEX458879 UOT458878:UOT458879 UYP458878:UYP458879 VIL458878:VIL458879 VSH458878:VSH458879 WCD458878:WCD458879 WLZ458878:WLZ458879 WVV458878:WVV458879 N524414:N524415 JJ524414:JJ524415 TF524414:TF524415 ADB524414:ADB524415 AMX524414:AMX524415 AWT524414:AWT524415 BGP524414:BGP524415 BQL524414:BQL524415 CAH524414:CAH524415 CKD524414:CKD524415 CTZ524414:CTZ524415 DDV524414:DDV524415 DNR524414:DNR524415 DXN524414:DXN524415 EHJ524414:EHJ524415 ERF524414:ERF524415 FBB524414:FBB524415 FKX524414:FKX524415 FUT524414:FUT524415 GEP524414:GEP524415 GOL524414:GOL524415 GYH524414:GYH524415 HID524414:HID524415 HRZ524414:HRZ524415 IBV524414:IBV524415 ILR524414:ILR524415 IVN524414:IVN524415 JFJ524414:JFJ524415 JPF524414:JPF524415 JZB524414:JZB524415 KIX524414:KIX524415 KST524414:KST524415 LCP524414:LCP524415 LML524414:LML524415 LWH524414:LWH524415 MGD524414:MGD524415 MPZ524414:MPZ524415 MZV524414:MZV524415 NJR524414:NJR524415 NTN524414:NTN524415 ODJ524414:ODJ524415 ONF524414:ONF524415 OXB524414:OXB524415 PGX524414:PGX524415 PQT524414:PQT524415 QAP524414:QAP524415 QKL524414:QKL524415 QUH524414:QUH524415 RED524414:RED524415 RNZ524414:RNZ524415 RXV524414:RXV524415 SHR524414:SHR524415 SRN524414:SRN524415 TBJ524414:TBJ524415 TLF524414:TLF524415 TVB524414:TVB524415 UEX524414:UEX524415 UOT524414:UOT524415 UYP524414:UYP524415 VIL524414:VIL524415 VSH524414:VSH524415 WCD524414:WCD524415 WLZ524414:WLZ524415 WVV524414:WVV524415 N589950:N589951 JJ589950:JJ589951 TF589950:TF589951 ADB589950:ADB589951 AMX589950:AMX589951 AWT589950:AWT589951 BGP589950:BGP589951 BQL589950:BQL589951 CAH589950:CAH589951 CKD589950:CKD589951 CTZ589950:CTZ589951 DDV589950:DDV589951 DNR589950:DNR589951 DXN589950:DXN589951 EHJ589950:EHJ589951 ERF589950:ERF589951 FBB589950:FBB589951 FKX589950:FKX589951 FUT589950:FUT589951 GEP589950:GEP589951 GOL589950:GOL589951 GYH589950:GYH589951 HID589950:HID589951 HRZ589950:HRZ589951 IBV589950:IBV589951 ILR589950:ILR589951 IVN589950:IVN589951 JFJ589950:JFJ589951 JPF589950:JPF589951 JZB589950:JZB589951 KIX589950:KIX589951 KST589950:KST589951 LCP589950:LCP589951 LML589950:LML589951 LWH589950:LWH589951 MGD589950:MGD589951 MPZ589950:MPZ589951 MZV589950:MZV589951 NJR589950:NJR589951 NTN589950:NTN589951 ODJ589950:ODJ589951 ONF589950:ONF589951 OXB589950:OXB589951 PGX589950:PGX589951 PQT589950:PQT589951 QAP589950:QAP589951 QKL589950:QKL589951 QUH589950:QUH589951 RED589950:RED589951 RNZ589950:RNZ589951 RXV589950:RXV589951 SHR589950:SHR589951 SRN589950:SRN589951 TBJ589950:TBJ589951 TLF589950:TLF589951 TVB589950:TVB589951 UEX589950:UEX589951 UOT589950:UOT589951 UYP589950:UYP589951 VIL589950:VIL589951 VSH589950:VSH589951 WCD589950:WCD589951 WLZ589950:WLZ589951 WVV589950:WVV589951 N655486:N655487 JJ655486:JJ655487 TF655486:TF655487 ADB655486:ADB655487 AMX655486:AMX655487 AWT655486:AWT655487 BGP655486:BGP655487 BQL655486:BQL655487 CAH655486:CAH655487 CKD655486:CKD655487 CTZ655486:CTZ655487 DDV655486:DDV655487 DNR655486:DNR655487 DXN655486:DXN655487 EHJ655486:EHJ655487 ERF655486:ERF655487 FBB655486:FBB655487 FKX655486:FKX655487 FUT655486:FUT655487 GEP655486:GEP655487 GOL655486:GOL655487 GYH655486:GYH655487 HID655486:HID655487 HRZ655486:HRZ655487 IBV655486:IBV655487 ILR655486:ILR655487 IVN655486:IVN655487 JFJ655486:JFJ655487 JPF655486:JPF655487 JZB655486:JZB655487 KIX655486:KIX655487 KST655486:KST655487 LCP655486:LCP655487 LML655486:LML655487 LWH655486:LWH655487 MGD655486:MGD655487 MPZ655486:MPZ655487 MZV655486:MZV655487 NJR655486:NJR655487 NTN655486:NTN655487 ODJ655486:ODJ655487 ONF655486:ONF655487 OXB655486:OXB655487 PGX655486:PGX655487 PQT655486:PQT655487 QAP655486:QAP655487 QKL655486:QKL655487 QUH655486:QUH655487 RED655486:RED655487 RNZ655486:RNZ655487 RXV655486:RXV655487 SHR655486:SHR655487 SRN655486:SRN655487 TBJ655486:TBJ655487 TLF655486:TLF655487 TVB655486:TVB655487 UEX655486:UEX655487 UOT655486:UOT655487 UYP655486:UYP655487 VIL655486:VIL655487 VSH655486:VSH655487 WCD655486:WCD655487 WLZ655486:WLZ655487 WVV655486:WVV655487 N721022:N721023 JJ721022:JJ721023 TF721022:TF721023 ADB721022:ADB721023 AMX721022:AMX721023 AWT721022:AWT721023 BGP721022:BGP721023 BQL721022:BQL721023 CAH721022:CAH721023 CKD721022:CKD721023 CTZ721022:CTZ721023 DDV721022:DDV721023 DNR721022:DNR721023 DXN721022:DXN721023 EHJ721022:EHJ721023 ERF721022:ERF721023 FBB721022:FBB721023 FKX721022:FKX721023 FUT721022:FUT721023 GEP721022:GEP721023 GOL721022:GOL721023 GYH721022:GYH721023 HID721022:HID721023 HRZ721022:HRZ721023 IBV721022:IBV721023 ILR721022:ILR721023 IVN721022:IVN721023 JFJ721022:JFJ721023 JPF721022:JPF721023 JZB721022:JZB721023 KIX721022:KIX721023 KST721022:KST721023 LCP721022:LCP721023 LML721022:LML721023 LWH721022:LWH721023 MGD721022:MGD721023 MPZ721022:MPZ721023 MZV721022:MZV721023 NJR721022:NJR721023 NTN721022:NTN721023 ODJ721022:ODJ721023 ONF721022:ONF721023 OXB721022:OXB721023 PGX721022:PGX721023 PQT721022:PQT721023 QAP721022:QAP721023 QKL721022:QKL721023 QUH721022:QUH721023 RED721022:RED721023 RNZ721022:RNZ721023 RXV721022:RXV721023 SHR721022:SHR721023 SRN721022:SRN721023 TBJ721022:TBJ721023 TLF721022:TLF721023 TVB721022:TVB721023 UEX721022:UEX721023 UOT721022:UOT721023 UYP721022:UYP721023 VIL721022:VIL721023 VSH721022:VSH721023 WCD721022:WCD721023 WLZ721022:WLZ721023 WVV721022:WVV721023 N786558:N786559 JJ786558:JJ786559 TF786558:TF786559 ADB786558:ADB786559 AMX786558:AMX786559 AWT786558:AWT786559 BGP786558:BGP786559 BQL786558:BQL786559 CAH786558:CAH786559 CKD786558:CKD786559 CTZ786558:CTZ786559 DDV786558:DDV786559 DNR786558:DNR786559 DXN786558:DXN786559 EHJ786558:EHJ786559 ERF786558:ERF786559 FBB786558:FBB786559 FKX786558:FKX786559 FUT786558:FUT786559 GEP786558:GEP786559 GOL786558:GOL786559 GYH786558:GYH786559 HID786558:HID786559 HRZ786558:HRZ786559 IBV786558:IBV786559 ILR786558:ILR786559 IVN786558:IVN786559 JFJ786558:JFJ786559 JPF786558:JPF786559 JZB786558:JZB786559 KIX786558:KIX786559 KST786558:KST786559 LCP786558:LCP786559 LML786558:LML786559 LWH786558:LWH786559 MGD786558:MGD786559 MPZ786558:MPZ786559 MZV786558:MZV786559 NJR786558:NJR786559 NTN786558:NTN786559 ODJ786558:ODJ786559 ONF786558:ONF786559 OXB786558:OXB786559 PGX786558:PGX786559 PQT786558:PQT786559 QAP786558:QAP786559 QKL786558:QKL786559 QUH786558:QUH786559 RED786558:RED786559 RNZ786558:RNZ786559 RXV786558:RXV786559 SHR786558:SHR786559 SRN786558:SRN786559 TBJ786558:TBJ786559 TLF786558:TLF786559 TVB786558:TVB786559 UEX786558:UEX786559 UOT786558:UOT786559 UYP786558:UYP786559 VIL786558:VIL786559 VSH786558:VSH786559 WCD786558:WCD786559 WLZ786558:WLZ786559 WVV786558:WVV786559 N852094:N852095 JJ852094:JJ852095 TF852094:TF852095 ADB852094:ADB852095 AMX852094:AMX852095 AWT852094:AWT852095 BGP852094:BGP852095 BQL852094:BQL852095 CAH852094:CAH852095 CKD852094:CKD852095 CTZ852094:CTZ852095 DDV852094:DDV852095 DNR852094:DNR852095 DXN852094:DXN852095 EHJ852094:EHJ852095 ERF852094:ERF852095 FBB852094:FBB852095 FKX852094:FKX852095 FUT852094:FUT852095 GEP852094:GEP852095 GOL852094:GOL852095 GYH852094:GYH852095 HID852094:HID852095 HRZ852094:HRZ852095 IBV852094:IBV852095 ILR852094:ILR852095 IVN852094:IVN852095 JFJ852094:JFJ852095 JPF852094:JPF852095 JZB852094:JZB852095 KIX852094:KIX852095 KST852094:KST852095 LCP852094:LCP852095 LML852094:LML852095 LWH852094:LWH852095 MGD852094:MGD852095 MPZ852094:MPZ852095 MZV852094:MZV852095 NJR852094:NJR852095 NTN852094:NTN852095 ODJ852094:ODJ852095 ONF852094:ONF852095 OXB852094:OXB852095 PGX852094:PGX852095 PQT852094:PQT852095 QAP852094:QAP852095 QKL852094:QKL852095 QUH852094:QUH852095 RED852094:RED852095 RNZ852094:RNZ852095 RXV852094:RXV852095 SHR852094:SHR852095 SRN852094:SRN852095 TBJ852094:TBJ852095 TLF852094:TLF852095 TVB852094:TVB852095 UEX852094:UEX852095 UOT852094:UOT852095 UYP852094:UYP852095 VIL852094:VIL852095 VSH852094:VSH852095 WCD852094:WCD852095 WLZ852094:WLZ852095 WVV852094:WVV852095 N917630:N917631 JJ917630:JJ917631 TF917630:TF917631 ADB917630:ADB917631 AMX917630:AMX917631 AWT917630:AWT917631 BGP917630:BGP917631 BQL917630:BQL917631 CAH917630:CAH917631 CKD917630:CKD917631 CTZ917630:CTZ917631 DDV917630:DDV917631 DNR917630:DNR917631 DXN917630:DXN917631 EHJ917630:EHJ917631 ERF917630:ERF917631 FBB917630:FBB917631 FKX917630:FKX917631 FUT917630:FUT917631 GEP917630:GEP917631 GOL917630:GOL917631 GYH917630:GYH917631 HID917630:HID917631 HRZ917630:HRZ917631 IBV917630:IBV917631 ILR917630:ILR917631 IVN917630:IVN917631 JFJ917630:JFJ917631 JPF917630:JPF917631 JZB917630:JZB917631 KIX917630:KIX917631 KST917630:KST917631 LCP917630:LCP917631 LML917630:LML917631 LWH917630:LWH917631 MGD917630:MGD917631 MPZ917630:MPZ917631 MZV917630:MZV917631 NJR917630:NJR917631 NTN917630:NTN917631 ODJ917630:ODJ917631 ONF917630:ONF917631 OXB917630:OXB917631 PGX917630:PGX917631 PQT917630:PQT917631 QAP917630:QAP917631 QKL917630:QKL917631 QUH917630:QUH917631 RED917630:RED917631 RNZ917630:RNZ917631 RXV917630:RXV917631 SHR917630:SHR917631 SRN917630:SRN917631 TBJ917630:TBJ917631 TLF917630:TLF917631 TVB917630:TVB917631 UEX917630:UEX917631 UOT917630:UOT917631 UYP917630:UYP917631 VIL917630:VIL917631 VSH917630:VSH917631 WCD917630:WCD917631 WLZ917630:WLZ917631 WVV917630:WVV917631 N983166:N983167 JJ983166:JJ983167 TF983166:TF983167 ADB983166:ADB983167 AMX983166:AMX983167 AWT983166:AWT983167 BGP983166:BGP983167 BQL983166:BQL983167 CAH983166:CAH983167 CKD983166:CKD983167 CTZ983166:CTZ983167 DDV983166:DDV983167 DNR983166:DNR983167 DXN983166:DXN983167 EHJ983166:EHJ983167 ERF983166:ERF983167 FBB983166:FBB983167 FKX983166:FKX983167 FUT983166:FUT983167 GEP983166:GEP983167 GOL983166:GOL983167 GYH983166:GYH983167 HID983166:HID983167 HRZ983166:HRZ983167 IBV983166:IBV983167 ILR983166:ILR983167 IVN983166:IVN983167 JFJ983166:JFJ983167 JPF983166:JPF983167 JZB983166:JZB983167 KIX983166:KIX983167 KST983166:KST983167 LCP983166:LCP983167 LML983166:LML983167 LWH983166:LWH983167 MGD983166:MGD983167 MPZ983166:MPZ983167 MZV983166:MZV983167 NJR983166:NJR983167 NTN983166:NTN983167 ODJ983166:ODJ983167 ONF983166:ONF983167 OXB983166:OXB983167 PGX983166:PGX983167 PQT983166:PQT983167 QAP983166:QAP983167 QKL983166:QKL983167 QUH983166:QUH983167 RED983166:RED983167 RNZ983166:RNZ983167 RXV983166:RXV983167 SHR983166:SHR983167 SRN983166:SRN983167 TBJ983166:TBJ983167 TLF983166:TLF983167 TVB983166:TVB983167 UEX983166:UEX983167 UOT983166:UOT983167 UYP983166:UYP983167 VIL983166:VIL983167 VSH983166:VSH983167 WCD983166:WCD983167 WLZ983166:WLZ983167 WVV983166:WVV983167 N92:N93 JJ92:JJ93 TF92:TF93 ADB92:ADB93 AMX92:AMX93 AWT92:AWT93 BGP92:BGP93 BQL92:BQL93 CAH92:CAH93 CKD92:CKD93 CTZ92:CTZ93 DDV92:DDV93 DNR92:DNR93 DXN92:DXN93 EHJ92:EHJ93 ERF92:ERF93 FBB92:FBB93 FKX92:FKX93 FUT92:FUT93 GEP92:GEP93 GOL92:GOL93 GYH92:GYH93 HID92:HID93 HRZ92:HRZ93 IBV92:IBV93 ILR92:ILR93 IVN92:IVN93 JFJ92:JFJ93 JPF92:JPF93 JZB92:JZB93 KIX92:KIX93 KST92:KST93 LCP92:LCP93 LML92:LML93 LWH92:LWH93 MGD92:MGD93 MPZ92:MPZ93 MZV92:MZV93 NJR92:NJR93 NTN92:NTN93 ODJ92:ODJ93 ONF92:ONF93 OXB92:OXB93 PGX92:PGX93 PQT92:PQT93 QAP92:QAP93 QKL92:QKL93 QUH92:QUH93 RED92:RED93 RNZ92:RNZ93 RXV92:RXV93 SHR92:SHR93 SRN92:SRN93 TBJ92:TBJ93 TLF92:TLF93 TVB92:TVB93 UEX92:UEX93 UOT92:UOT93 UYP92:UYP93 VIL92:VIL93 VSH92:VSH93 WCD92:WCD93 WLZ92:WLZ93 WVV92:WVV93 N65628:N65629 JJ65628:JJ65629 TF65628:TF65629 ADB65628:ADB65629 AMX65628:AMX65629 AWT65628:AWT65629 BGP65628:BGP65629 BQL65628:BQL65629 CAH65628:CAH65629 CKD65628:CKD65629 CTZ65628:CTZ65629 DDV65628:DDV65629 DNR65628:DNR65629 DXN65628:DXN65629 EHJ65628:EHJ65629 ERF65628:ERF65629 FBB65628:FBB65629 FKX65628:FKX65629 FUT65628:FUT65629 GEP65628:GEP65629 GOL65628:GOL65629 GYH65628:GYH65629 HID65628:HID65629 HRZ65628:HRZ65629 IBV65628:IBV65629 ILR65628:ILR65629 IVN65628:IVN65629 JFJ65628:JFJ65629 JPF65628:JPF65629 JZB65628:JZB65629 KIX65628:KIX65629 KST65628:KST65629 LCP65628:LCP65629 LML65628:LML65629 LWH65628:LWH65629 MGD65628:MGD65629 MPZ65628:MPZ65629 MZV65628:MZV65629 NJR65628:NJR65629 NTN65628:NTN65629 ODJ65628:ODJ65629 ONF65628:ONF65629 OXB65628:OXB65629 PGX65628:PGX65629 PQT65628:PQT65629 QAP65628:QAP65629 QKL65628:QKL65629 QUH65628:QUH65629 RED65628:RED65629 RNZ65628:RNZ65629 RXV65628:RXV65629 SHR65628:SHR65629 SRN65628:SRN65629 TBJ65628:TBJ65629 TLF65628:TLF65629 TVB65628:TVB65629 UEX65628:UEX65629 UOT65628:UOT65629 UYP65628:UYP65629 VIL65628:VIL65629 VSH65628:VSH65629 WCD65628:WCD65629 WLZ65628:WLZ65629 WVV65628:WVV65629 N131164:N131165 JJ131164:JJ131165 TF131164:TF131165 ADB131164:ADB131165 AMX131164:AMX131165 AWT131164:AWT131165 BGP131164:BGP131165 BQL131164:BQL131165 CAH131164:CAH131165 CKD131164:CKD131165 CTZ131164:CTZ131165 DDV131164:DDV131165 DNR131164:DNR131165 DXN131164:DXN131165 EHJ131164:EHJ131165 ERF131164:ERF131165 FBB131164:FBB131165 FKX131164:FKX131165 FUT131164:FUT131165 GEP131164:GEP131165 GOL131164:GOL131165 GYH131164:GYH131165 HID131164:HID131165 HRZ131164:HRZ131165 IBV131164:IBV131165 ILR131164:ILR131165 IVN131164:IVN131165 JFJ131164:JFJ131165 JPF131164:JPF131165 JZB131164:JZB131165 KIX131164:KIX131165 KST131164:KST131165 LCP131164:LCP131165 LML131164:LML131165 LWH131164:LWH131165 MGD131164:MGD131165 MPZ131164:MPZ131165 MZV131164:MZV131165 NJR131164:NJR131165 NTN131164:NTN131165 ODJ131164:ODJ131165 ONF131164:ONF131165 OXB131164:OXB131165 PGX131164:PGX131165 PQT131164:PQT131165 QAP131164:QAP131165 QKL131164:QKL131165 QUH131164:QUH131165 RED131164:RED131165 RNZ131164:RNZ131165 RXV131164:RXV131165 SHR131164:SHR131165 SRN131164:SRN131165 TBJ131164:TBJ131165 TLF131164:TLF131165 TVB131164:TVB131165 UEX131164:UEX131165 UOT131164:UOT131165 UYP131164:UYP131165 VIL131164:VIL131165 VSH131164:VSH131165 WCD131164:WCD131165 WLZ131164:WLZ131165 WVV131164:WVV131165 N196700:N196701 JJ196700:JJ196701 TF196700:TF196701 ADB196700:ADB196701 AMX196700:AMX196701 AWT196700:AWT196701 BGP196700:BGP196701 BQL196700:BQL196701 CAH196700:CAH196701 CKD196700:CKD196701 CTZ196700:CTZ196701 DDV196700:DDV196701 DNR196700:DNR196701 DXN196700:DXN196701 EHJ196700:EHJ196701 ERF196700:ERF196701 FBB196700:FBB196701 FKX196700:FKX196701 FUT196700:FUT196701 GEP196700:GEP196701 GOL196700:GOL196701 GYH196700:GYH196701 HID196700:HID196701 HRZ196700:HRZ196701 IBV196700:IBV196701 ILR196700:ILR196701 IVN196700:IVN196701 JFJ196700:JFJ196701 JPF196700:JPF196701 JZB196700:JZB196701 KIX196700:KIX196701 KST196700:KST196701 LCP196700:LCP196701 LML196700:LML196701 LWH196700:LWH196701 MGD196700:MGD196701 MPZ196700:MPZ196701 MZV196700:MZV196701 NJR196700:NJR196701 NTN196700:NTN196701 ODJ196700:ODJ196701 ONF196700:ONF196701 OXB196700:OXB196701 PGX196700:PGX196701 PQT196700:PQT196701 QAP196700:QAP196701 QKL196700:QKL196701 QUH196700:QUH196701 RED196700:RED196701 RNZ196700:RNZ196701 RXV196700:RXV196701 SHR196700:SHR196701 SRN196700:SRN196701 TBJ196700:TBJ196701 TLF196700:TLF196701 TVB196700:TVB196701 UEX196700:UEX196701 UOT196700:UOT196701 UYP196700:UYP196701 VIL196700:VIL196701 VSH196700:VSH196701 WCD196700:WCD196701 WLZ196700:WLZ196701 WVV196700:WVV196701 N262236:N262237 JJ262236:JJ262237 TF262236:TF262237 ADB262236:ADB262237 AMX262236:AMX262237 AWT262236:AWT262237 BGP262236:BGP262237 BQL262236:BQL262237 CAH262236:CAH262237 CKD262236:CKD262237 CTZ262236:CTZ262237 DDV262236:DDV262237 DNR262236:DNR262237 DXN262236:DXN262237 EHJ262236:EHJ262237 ERF262236:ERF262237 FBB262236:FBB262237 FKX262236:FKX262237 FUT262236:FUT262237 GEP262236:GEP262237 GOL262236:GOL262237 GYH262236:GYH262237 HID262236:HID262237 HRZ262236:HRZ262237 IBV262236:IBV262237 ILR262236:ILR262237 IVN262236:IVN262237 JFJ262236:JFJ262237 JPF262236:JPF262237 JZB262236:JZB262237 KIX262236:KIX262237 KST262236:KST262237 LCP262236:LCP262237 LML262236:LML262237 LWH262236:LWH262237 MGD262236:MGD262237 MPZ262236:MPZ262237 MZV262236:MZV262237 NJR262236:NJR262237 NTN262236:NTN262237 ODJ262236:ODJ262237 ONF262236:ONF262237 OXB262236:OXB262237 PGX262236:PGX262237 PQT262236:PQT262237 QAP262236:QAP262237 QKL262236:QKL262237 QUH262236:QUH262237 RED262236:RED262237 RNZ262236:RNZ262237 RXV262236:RXV262237 SHR262236:SHR262237 SRN262236:SRN262237 TBJ262236:TBJ262237 TLF262236:TLF262237 TVB262236:TVB262237 UEX262236:UEX262237 UOT262236:UOT262237 UYP262236:UYP262237 VIL262236:VIL262237 VSH262236:VSH262237 WCD262236:WCD262237 WLZ262236:WLZ262237 WVV262236:WVV262237 N327772:N327773 JJ327772:JJ327773 TF327772:TF327773 ADB327772:ADB327773 AMX327772:AMX327773 AWT327772:AWT327773 BGP327772:BGP327773 BQL327772:BQL327773 CAH327772:CAH327773 CKD327772:CKD327773 CTZ327772:CTZ327773 DDV327772:DDV327773 DNR327772:DNR327773 DXN327772:DXN327773 EHJ327772:EHJ327773 ERF327772:ERF327773 FBB327772:FBB327773 FKX327772:FKX327773 FUT327772:FUT327773 GEP327772:GEP327773 GOL327772:GOL327773 GYH327772:GYH327773 HID327772:HID327773 HRZ327772:HRZ327773 IBV327772:IBV327773 ILR327772:ILR327773 IVN327772:IVN327773 JFJ327772:JFJ327773 JPF327772:JPF327773 JZB327772:JZB327773 KIX327772:KIX327773 KST327772:KST327773 LCP327772:LCP327773 LML327772:LML327773 LWH327772:LWH327773 MGD327772:MGD327773 MPZ327772:MPZ327773 MZV327772:MZV327773 NJR327772:NJR327773 NTN327772:NTN327773 ODJ327772:ODJ327773 ONF327772:ONF327773 OXB327772:OXB327773 PGX327772:PGX327773 PQT327772:PQT327773 QAP327772:QAP327773 QKL327772:QKL327773 QUH327772:QUH327773 RED327772:RED327773 RNZ327772:RNZ327773 RXV327772:RXV327773 SHR327772:SHR327773 SRN327772:SRN327773 TBJ327772:TBJ327773 TLF327772:TLF327773 TVB327772:TVB327773 UEX327772:UEX327773 UOT327772:UOT327773 UYP327772:UYP327773 VIL327772:VIL327773 VSH327772:VSH327773 WCD327772:WCD327773 WLZ327772:WLZ327773 WVV327772:WVV327773 N393308:N393309 JJ393308:JJ393309 TF393308:TF393309 ADB393308:ADB393309 AMX393308:AMX393309 AWT393308:AWT393309 BGP393308:BGP393309 BQL393308:BQL393309 CAH393308:CAH393309 CKD393308:CKD393309 CTZ393308:CTZ393309 DDV393308:DDV393309 DNR393308:DNR393309 DXN393308:DXN393309 EHJ393308:EHJ393309 ERF393308:ERF393309 FBB393308:FBB393309 FKX393308:FKX393309 FUT393308:FUT393309 GEP393308:GEP393309 GOL393308:GOL393309 GYH393308:GYH393309 HID393308:HID393309 HRZ393308:HRZ393309 IBV393308:IBV393309 ILR393308:ILR393309 IVN393308:IVN393309 JFJ393308:JFJ393309 JPF393308:JPF393309 JZB393308:JZB393309 KIX393308:KIX393309 KST393308:KST393309 LCP393308:LCP393309 LML393308:LML393309 LWH393308:LWH393309 MGD393308:MGD393309 MPZ393308:MPZ393309 MZV393308:MZV393309 NJR393308:NJR393309 NTN393308:NTN393309 ODJ393308:ODJ393309 ONF393308:ONF393309 OXB393308:OXB393309 PGX393308:PGX393309 PQT393308:PQT393309 QAP393308:QAP393309 QKL393308:QKL393309 QUH393308:QUH393309 RED393308:RED393309 RNZ393308:RNZ393309 RXV393308:RXV393309 SHR393308:SHR393309 SRN393308:SRN393309 TBJ393308:TBJ393309 TLF393308:TLF393309 TVB393308:TVB393309 UEX393308:UEX393309 UOT393308:UOT393309 UYP393308:UYP393309 VIL393308:VIL393309 VSH393308:VSH393309 WCD393308:WCD393309 WLZ393308:WLZ393309 WVV393308:WVV393309 N458844:N458845 JJ458844:JJ458845 TF458844:TF458845 ADB458844:ADB458845 AMX458844:AMX458845 AWT458844:AWT458845 BGP458844:BGP458845 BQL458844:BQL458845 CAH458844:CAH458845 CKD458844:CKD458845 CTZ458844:CTZ458845 DDV458844:DDV458845 DNR458844:DNR458845 DXN458844:DXN458845 EHJ458844:EHJ458845 ERF458844:ERF458845 FBB458844:FBB458845 FKX458844:FKX458845 FUT458844:FUT458845 GEP458844:GEP458845 GOL458844:GOL458845 GYH458844:GYH458845 HID458844:HID458845 HRZ458844:HRZ458845 IBV458844:IBV458845 ILR458844:ILR458845 IVN458844:IVN458845 JFJ458844:JFJ458845 JPF458844:JPF458845 JZB458844:JZB458845 KIX458844:KIX458845 KST458844:KST458845 LCP458844:LCP458845 LML458844:LML458845 LWH458844:LWH458845 MGD458844:MGD458845 MPZ458844:MPZ458845 MZV458844:MZV458845 NJR458844:NJR458845 NTN458844:NTN458845 ODJ458844:ODJ458845 ONF458844:ONF458845 OXB458844:OXB458845 PGX458844:PGX458845 PQT458844:PQT458845 QAP458844:QAP458845 QKL458844:QKL458845 QUH458844:QUH458845 RED458844:RED458845 RNZ458844:RNZ458845 RXV458844:RXV458845 SHR458844:SHR458845 SRN458844:SRN458845 TBJ458844:TBJ458845 TLF458844:TLF458845 TVB458844:TVB458845 UEX458844:UEX458845 UOT458844:UOT458845 UYP458844:UYP458845 VIL458844:VIL458845 VSH458844:VSH458845 WCD458844:WCD458845 WLZ458844:WLZ458845 WVV458844:WVV458845 N524380:N524381 JJ524380:JJ524381 TF524380:TF524381 ADB524380:ADB524381 AMX524380:AMX524381 AWT524380:AWT524381 BGP524380:BGP524381 BQL524380:BQL524381 CAH524380:CAH524381 CKD524380:CKD524381 CTZ524380:CTZ524381 DDV524380:DDV524381 DNR524380:DNR524381 DXN524380:DXN524381 EHJ524380:EHJ524381 ERF524380:ERF524381 FBB524380:FBB524381 FKX524380:FKX524381 FUT524380:FUT524381 GEP524380:GEP524381 GOL524380:GOL524381 GYH524380:GYH524381 HID524380:HID524381 HRZ524380:HRZ524381 IBV524380:IBV524381 ILR524380:ILR524381 IVN524380:IVN524381 JFJ524380:JFJ524381 JPF524380:JPF524381 JZB524380:JZB524381 KIX524380:KIX524381 KST524380:KST524381 LCP524380:LCP524381 LML524380:LML524381 LWH524380:LWH524381 MGD524380:MGD524381 MPZ524380:MPZ524381 MZV524380:MZV524381 NJR524380:NJR524381 NTN524380:NTN524381 ODJ524380:ODJ524381 ONF524380:ONF524381 OXB524380:OXB524381 PGX524380:PGX524381 PQT524380:PQT524381 QAP524380:QAP524381 QKL524380:QKL524381 QUH524380:QUH524381 RED524380:RED524381 RNZ524380:RNZ524381 RXV524380:RXV524381 SHR524380:SHR524381 SRN524380:SRN524381 TBJ524380:TBJ524381 TLF524380:TLF524381 TVB524380:TVB524381 UEX524380:UEX524381 UOT524380:UOT524381 UYP524380:UYP524381 VIL524380:VIL524381 VSH524380:VSH524381 WCD524380:WCD524381 WLZ524380:WLZ524381 WVV524380:WVV524381 N589916:N589917 JJ589916:JJ589917 TF589916:TF589917 ADB589916:ADB589917 AMX589916:AMX589917 AWT589916:AWT589917 BGP589916:BGP589917 BQL589916:BQL589917 CAH589916:CAH589917 CKD589916:CKD589917 CTZ589916:CTZ589917 DDV589916:DDV589917 DNR589916:DNR589917 DXN589916:DXN589917 EHJ589916:EHJ589917 ERF589916:ERF589917 FBB589916:FBB589917 FKX589916:FKX589917 FUT589916:FUT589917 GEP589916:GEP589917 GOL589916:GOL589917 GYH589916:GYH589917 HID589916:HID589917 HRZ589916:HRZ589917 IBV589916:IBV589917 ILR589916:ILR589917 IVN589916:IVN589917 JFJ589916:JFJ589917 JPF589916:JPF589917 JZB589916:JZB589917 KIX589916:KIX589917 KST589916:KST589917 LCP589916:LCP589917 LML589916:LML589917 LWH589916:LWH589917 MGD589916:MGD589917 MPZ589916:MPZ589917 MZV589916:MZV589917 NJR589916:NJR589917 NTN589916:NTN589917 ODJ589916:ODJ589917 ONF589916:ONF589917 OXB589916:OXB589917 PGX589916:PGX589917 PQT589916:PQT589917 QAP589916:QAP589917 QKL589916:QKL589917 QUH589916:QUH589917 RED589916:RED589917 RNZ589916:RNZ589917 RXV589916:RXV589917 SHR589916:SHR589917 SRN589916:SRN589917 TBJ589916:TBJ589917 TLF589916:TLF589917 TVB589916:TVB589917 UEX589916:UEX589917 UOT589916:UOT589917 UYP589916:UYP589917 VIL589916:VIL589917 VSH589916:VSH589917 WCD589916:WCD589917 WLZ589916:WLZ589917 WVV589916:WVV589917 N655452:N655453 JJ655452:JJ655453 TF655452:TF655453 ADB655452:ADB655453 AMX655452:AMX655453 AWT655452:AWT655453 BGP655452:BGP655453 BQL655452:BQL655453 CAH655452:CAH655453 CKD655452:CKD655453 CTZ655452:CTZ655453 DDV655452:DDV655453 DNR655452:DNR655453 DXN655452:DXN655453 EHJ655452:EHJ655453 ERF655452:ERF655453 FBB655452:FBB655453 FKX655452:FKX655453 FUT655452:FUT655453 GEP655452:GEP655453 GOL655452:GOL655453 GYH655452:GYH655453 HID655452:HID655453 HRZ655452:HRZ655453 IBV655452:IBV655453 ILR655452:ILR655453 IVN655452:IVN655453 JFJ655452:JFJ655453 JPF655452:JPF655453 JZB655452:JZB655453 KIX655452:KIX655453 KST655452:KST655453 LCP655452:LCP655453 LML655452:LML655453 LWH655452:LWH655453 MGD655452:MGD655453 MPZ655452:MPZ655453 MZV655452:MZV655453 NJR655452:NJR655453 NTN655452:NTN655453 ODJ655452:ODJ655453 ONF655452:ONF655453 OXB655452:OXB655453 PGX655452:PGX655453 PQT655452:PQT655453 QAP655452:QAP655453 QKL655452:QKL655453 QUH655452:QUH655453 RED655452:RED655453 RNZ655452:RNZ655453 RXV655452:RXV655453 SHR655452:SHR655453 SRN655452:SRN655453 TBJ655452:TBJ655453 TLF655452:TLF655453 TVB655452:TVB655453 UEX655452:UEX655453 UOT655452:UOT655453 UYP655452:UYP655453 VIL655452:VIL655453 VSH655452:VSH655453 WCD655452:WCD655453 WLZ655452:WLZ655453 WVV655452:WVV655453 N720988:N720989 JJ720988:JJ720989 TF720988:TF720989 ADB720988:ADB720989 AMX720988:AMX720989 AWT720988:AWT720989 BGP720988:BGP720989 BQL720988:BQL720989 CAH720988:CAH720989 CKD720988:CKD720989 CTZ720988:CTZ720989 DDV720988:DDV720989 DNR720988:DNR720989 DXN720988:DXN720989 EHJ720988:EHJ720989 ERF720988:ERF720989 FBB720988:FBB720989 FKX720988:FKX720989 FUT720988:FUT720989 GEP720988:GEP720989 GOL720988:GOL720989 GYH720988:GYH720989 HID720988:HID720989 HRZ720988:HRZ720989 IBV720988:IBV720989 ILR720988:ILR720989 IVN720988:IVN720989 JFJ720988:JFJ720989 JPF720988:JPF720989 JZB720988:JZB720989 KIX720988:KIX720989 KST720988:KST720989 LCP720988:LCP720989 LML720988:LML720989 LWH720988:LWH720989 MGD720988:MGD720989 MPZ720988:MPZ720989 MZV720988:MZV720989 NJR720988:NJR720989 NTN720988:NTN720989 ODJ720988:ODJ720989 ONF720988:ONF720989 OXB720988:OXB720989 PGX720988:PGX720989 PQT720988:PQT720989 QAP720988:QAP720989 QKL720988:QKL720989 QUH720988:QUH720989 RED720988:RED720989 RNZ720988:RNZ720989 RXV720988:RXV720989 SHR720988:SHR720989 SRN720988:SRN720989 TBJ720988:TBJ720989 TLF720988:TLF720989 TVB720988:TVB720989 UEX720988:UEX720989 UOT720988:UOT720989 UYP720988:UYP720989 VIL720988:VIL720989 VSH720988:VSH720989 WCD720988:WCD720989 WLZ720988:WLZ720989 WVV720988:WVV720989 N786524:N786525 JJ786524:JJ786525 TF786524:TF786525 ADB786524:ADB786525 AMX786524:AMX786525 AWT786524:AWT786525 BGP786524:BGP786525 BQL786524:BQL786525 CAH786524:CAH786525 CKD786524:CKD786525 CTZ786524:CTZ786525 DDV786524:DDV786525 DNR786524:DNR786525 DXN786524:DXN786525 EHJ786524:EHJ786525 ERF786524:ERF786525 FBB786524:FBB786525 FKX786524:FKX786525 FUT786524:FUT786525 GEP786524:GEP786525 GOL786524:GOL786525 GYH786524:GYH786525 HID786524:HID786525 HRZ786524:HRZ786525 IBV786524:IBV786525 ILR786524:ILR786525 IVN786524:IVN786525 JFJ786524:JFJ786525 JPF786524:JPF786525 JZB786524:JZB786525 KIX786524:KIX786525 KST786524:KST786525 LCP786524:LCP786525 LML786524:LML786525 LWH786524:LWH786525 MGD786524:MGD786525 MPZ786524:MPZ786525 MZV786524:MZV786525 NJR786524:NJR786525 NTN786524:NTN786525 ODJ786524:ODJ786525 ONF786524:ONF786525 OXB786524:OXB786525 PGX786524:PGX786525 PQT786524:PQT786525 QAP786524:QAP786525 QKL786524:QKL786525 QUH786524:QUH786525 RED786524:RED786525 RNZ786524:RNZ786525 RXV786524:RXV786525 SHR786524:SHR786525 SRN786524:SRN786525 TBJ786524:TBJ786525 TLF786524:TLF786525 TVB786524:TVB786525 UEX786524:UEX786525 UOT786524:UOT786525 UYP786524:UYP786525 VIL786524:VIL786525 VSH786524:VSH786525 WCD786524:WCD786525 WLZ786524:WLZ786525 WVV786524:WVV786525 N852060:N852061 JJ852060:JJ852061 TF852060:TF852061 ADB852060:ADB852061 AMX852060:AMX852061 AWT852060:AWT852061 BGP852060:BGP852061 BQL852060:BQL852061 CAH852060:CAH852061 CKD852060:CKD852061 CTZ852060:CTZ852061 DDV852060:DDV852061 DNR852060:DNR852061 DXN852060:DXN852061 EHJ852060:EHJ852061 ERF852060:ERF852061 FBB852060:FBB852061 FKX852060:FKX852061 FUT852060:FUT852061 GEP852060:GEP852061 GOL852060:GOL852061 GYH852060:GYH852061 HID852060:HID852061 HRZ852060:HRZ852061 IBV852060:IBV852061 ILR852060:ILR852061 IVN852060:IVN852061 JFJ852060:JFJ852061 JPF852060:JPF852061 JZB852060:JZB852061 KIX852060:KIX852061 KST852060:KST852061 LCP852060:LCP852061 LML852060:LML852061 LWH852060:LWH852061 MGD852060:MGD852061 MPZ852060:MPZ852061 MZV852060:MZV852061 NJR852060:NJR852061 NTN852060:NTN852061 ODJ852060:ODJ852061 ONF852060:ONF852061 OXB852060:OXB852061 PGX852060:PGX852061 PQT852060:PQT852061 QAP852060:QAP852061 QKL852060:QKL852061 QUH852060:QUH852061 RED852060:RED852061 RNZ852060:RNZ852061 RXV852060:RXV852061 SHR852060:SHR852061 SRN852060:SRN852061 TBJ852060:TBJ852061 TLF852060:TLF852061 TVB852060:TVB852061 UEX852060:UEX852061 UOT852060:UOT852061 UYP852060:UYP852061 VIL852060:VIL852061 VSH852060:VSH852061 WCD852060:WCD852061 WLZ852060:WLZ852061 WVV852060:WVV852061 N917596:N917597 JJ917596:JJ917597 TF917596:TF917597 ADB917596:ADB917597 AMX917596:AMX917597 AWT917596:AWT917597 BGP917596:BGP917597 BQL917596:BQL917597 CAH917596:CAH917597 CKD917596:CKD917597 CTZ917596:CTZ917597 DDV917596:DDV917597 DNR917596:DNR917597 DXN917596:DXN917597 EHJ917596:EHJ917597 ERF917596:ERF917597 FBB917596:FBB917597 FKX917596:FKX917597 FUT917596:FUT917597 GEP917596:GEP917597 GOL917596:GOL917597 GYH917596:GYH917597 HID917596:HID917597 HRZ917596:HRZ917597 IBV917596:IBV917597 ILR917596:ILR917597 IVN917596:IVN917597 JFJ917596:JFJ917597 JPF917596:JPF917597 JZB917596:JZB917597 KIX917596:KIX917597 KST917596:KST917597 LCP917596:LCP917597 LML917596:LML917597 LWH917596:LWH917597 MGD917596:MGD917597 MPZ917596:MPZ917597 MZV917596:MZV917597 NJR917596:NJR917597 NTN917596:NTN917597 ODJ917596:ODJ917597 ONF917596:ONF917597 OXB917596:OXB917597 PGX917596:PGX917597 PQT917596:PQT917597 QAP917596:QAP917597 QKL917596:QKL917597 QUH917596:QUH917597 RED917596:RED917597 RNZ917596:RNZ917597 RXV917596:RXV917597 SHR917596:SHR917597 SRN917596:SRN917597 TBJ917596:TBJ917597 TLF917596:TLF917597 TVB917596:TVB917597 UEX917596:UEX917597 UOT917596:UOT917597 UYP917596:UYP917597 VIL917596:VIL917597 VSH917596:VSH917597 WCD917596:WCD917597 WLZ917596:WLZ917597 WVV917596:WVV917597 N983132:N983133 JJ983132:JJ983133 TF983132:TF983133 ADB983132:ADB983133 AMX983132:AMX983133 AWT983132:AWT983133 BGP983132:BGP983133 BQL983132:BQL983133 CAH983132:CAH983133 CKD983132:CKD983133 CTZ983132:CTZ983133 DDV983132:DDV983133 DNR983132:DNR983133 DXN983132:DXN983133 EHJ983132:EHJ983133 ERF983132:ERF983133 FBB983132:FBB983133 FKX983132:FKX983133 FUT983132:FUT983133 GEP983132:GEP983133 GOL983132:GOL983133 GYH983132:GYH983133 HID983132:HID983133 HRZ983132:HRZ983133 IBV983132:IBV983133 ILR983132:ILR983133 IVN983132:IVN983133 JFJ983132:JFJ983133 JPF983132:JPF983133 JZB983132:JZB983133 KIX983132:KIX983133 KST983132:KST983133 LCP983132:LCP983133 LML983132:LML983133 LWH983132:LWH983133 MGD983132:MGD983133 MPZ983132:MPZ983133 MZV983132:MZV983133 NJR983132:NJR983133 NTN983132:NTN983133 ODJ983132:ODJ983133 ONF983132:ONF983133 OXB983132:OXB983133 PGX983132:PGX983133 PQT983132:PQT983133 QAP983132:QAP983133 QKL983132:QKL983133 QUH983132:QUH983133 RED983132:RED983133 RNZ983132:RNZ983133 RXV983132:RXV983133 SHR983132:SHR983133 SRN983132:SRN983133 TBJ983132:TBJ983133 TLF983132:TLF983133 TVB983132:TVB983133 UEX983132:UEX983133 UOT983132:UOT983133 UYP983132:UYP983133 VIL983132:VIL983133 VSH983132:VSH983133 WCD983132:WCD983133 WLZ983132:WLZ983133 WVV983132:WVV983133 N176:N179 JJ176:JJ179 TF176:TF179 ADB176:ADB179 AMX176:AMX179 AWT176:AWT179 BGP176:BGP179 BQL176:BQL179 CAH176:CAH179 CKD176:CKD179 CTZ176:CTZ179 DDV176:DDV179 DNR176:DNR179 DXN176:DXN179 EHJ176:EHJ179 ERF176:ERF179 FBB176:FBB179 FKX176:FKX179 FUT176:FUT179 GEP176:GEP179 GOL176:GOL179 GYH176:GYH179 HID176:HID179 HRZ176:HRZ179 IBV176:IBV179 ILR176:ILR179 IVN176:IVN179 JFJ176:JFJ179 JPF176:JPF179 JZB176:JZB179 KIX176:KIX179 KST176:KST179 LCP176:LCP179 LML176:LML179 LWH176:LWH179 MGD176:MGD179 MPZ176:MPZ179 MZV176:MZV179 NJR176:NJR179 NTN176:NTN179 ODJ176:ODJ179 ONF176:ONF179 OXB176:OXB179 PGX176:PGX179 PQT176:PQT179 QAP176:QAP179 QKL176:QKL179 QUH176:QUH179 RED176:RED179 RNZ176:RNZ179 RXV176:RXV179 SHR176:SHR179 SRN176:SRN179 TBJ176:TBJ179 TLF176:TLF179 TVB176:TVB179 UEX176:UEX179 UOT176:UOT179 UYP176:UYP179 VIL176:VIL179 VSH176:VSH179 WCD176:WCD179 WLZ176:WLZ179 WVV176:WVV179 N65712:N65715 JJ65712:JJ65715 TF65712:TF65715 ADB65712:ADB65715 AMX65712:AMX65715 AWT65712:AWT65715 BGP65712:BGP65715 BQL65712:BQL65715 CAH65712:CAH65715 CKD65712:CKD65715 CTZ65712:CTZ65715 DDV65712:DDV65715 DNR65712:DNR65715 DXN65712:DXN65715 EHJ65712:EHJ65715 ERF65712:ERF65715 FBB65712:FBB65715 FKX65712:FKX65715 FUT65712:FUT65715 GEP65712:GEP65715 GOL65712:GOL65715 GYH65712:GYH65715 HID65712:HID65715 HRZ65712:HRZ65715 IBV65712:IBV65715 ILR65712:ILR65715 IVN65712:IVN65715 JFJ65712:JFJ65715 JPF65712:JPF65715 JZB65712:JZB65715 KIX65712:KIX65715 KST65712:KST65715 LCP65712:LCP65715 LML65712:LML65715 LWH65712:LWH65715 MGD65712:MGD65715 MPZ65712:MPZ65715 MZV65712:MZV65715 NJR65712:NJR65715 NTN65712:NTN65715 ODJ65712:ODJ65715 ONF65712:ONF65715 OXB65712:OXB65715 PGX65712:PGX65715 PQT65712:PQT65715 QAP65712:QAP65715 QKL65712:QKL65715 QUH65712:QUH65715 RED65712:RED65715 RNZ65712:RNZ65715 RXV65712:RXV65715 SHR65712:SHR65715 SRN65712:SRN65715 TBJ65712:TBJ65715 TLF65712:TLF65715 TVB65712:TVB65715 UEX65712:UEX65715 UOT65712:UOT65715 UYP65712:UYP65715 VIL65712:VIL65715 VSH65712:VSH65715 WCD65712:WCD65715 WLZ65712:WLZ65715 WVV65712:WVV65715 N131248:N131251 JJ131248:JJ131251 TF131248:TF131251 ADB131248:ADB131251 AMX131248:AMX131251 AWT131248:AWT131251 BGP131248:BGP131251 BQL131248:BQL131251 CAH131248:CAH131251 CKD131248:CKD131251 CTZ131248:CTZ131251 DDV131248:DDV131251 DNR131248:DNR131251 DXN131248:DXN131251 EHJ131248:EHJ131251 ERF131248:ERF131251 FBB131248:FBB131251 FKX131248:FKX131251 FUT131248:FUT131251 GEP131248:GEP131251 GOL131248:GOL131251 GYH131248:GYH131251 HID131248:HID131251 HRZ131248:HRZ131251 IBV131248:IBV131251 ILR131248:ILR131251 IVN131248:IVN131251 JFJ131248:JFJ131251 JPF131248:JPF131251 JZB131248:JZB131251 KIX131248:KIX131251 KST131248:KST131251 LCP131248:LCP131251 LML131248:LML131251 LWH131248:LWH131251 MGD131248:MGD131251 MPZ131248:MPZ131251 MZV131248:MZV131251 NJR131248:NJR131251 NTN131248:NTN131251 ODJ131248:ODJ131251 ONF131248:ONF131251 OXB131248:OXB131251 PGX131248:PGX131251 PQT131248:PQT131251 QAP131248:QAP131251 QKL131248:QKL131251 QUH131248:QUH131251 RED131248:RED131251 RNZ131248:RNZ131251 RXV131248:RXV131251 SHR131248:SHR131251 SRN131248:SRN131251 TBJ131248:TBJ131251 TLF131248:TLF131251 TVB131248:TVB131251 UEX131248:UEX131251 UOT131248:UOT131251 UYP131248:UYP131251 VIL131248:VIL131251 VSH131248:VSH131251 WCD131248:WCD131251 WLZ131248:WLZ131251 WVV131248:WVV131251 N196784:N196787 JJ196784:JJ196787 TF196784:TF196787 ADB196784:ADB196787 AMX196784:AMX196787 AWT196784:AWT196787 BGP196784:BGP196787 BQL196784:BQL196787 CAH196784:CAH196787 CKD196784:CKD196787 CTZ196784:CTZ196787 DDV196784:DDV196787 DNR196784:DNR196787 DXN196784:DXN196787 EHJ196784:EHJ196787 ERF196784:ERF196787 FBB196784:FBB196787 FKX196784:FKX196787 FUT196784:FUT196787 GEP196784:GEP196787 GOL196784:GOL196787 GYH196784:GYH196787 HID196784:HID196787 HRZ196784:HRZ196787 IBV196784:IBV196787 ILR196784:ILR196787 IVN196784:IVN196787 JFJ196784:JFJ196787 JPF196784:JPF196787 JZB196784:JZB196787 KIX196784:KIX196787 KST196784:KST196787 LCP196784:LCP196787 LML196784:LML196787 LWH196784:LWH196787 MGD196784:MGD196787 MPZ196784:MPZ196787 MZV196784:MZV196787 NJR196784:NJR196787 NTN196784:NTN196787 ODJ196784:ODJ196787 ONF196784:ONF196787 OXB196784:OXB196787 PGX196784:PGX196787 PQT196784:PQT196787 QAP196784:QAP196787 QKL196784:QKL196787 QUH196784:QUH196787 RED196784:RED196787 RNZ196784:RNZ196787 RXV196784:RXV196787 SHR196784:SHR196787 SRN196784:SRN196787 TBJ196784:TBJ196787 TLF196784:TLF196787 TVB196784:TVB196787 UEX196784:UEX196787 UOT196784:UOT196787 UYP196784:UYP196787 VIL196784:VIL196787 VSH196784:VSH196787 WCD196784:WCD196787 WLZ196784:WLZ196787 WVV196784:WVV196787 N262320:N262323 JJ262320:JJ262323 TF262320:TF262323 ADB262320:ADB262323 AMX262320:AMX262323 AWT262320:AWT262323 BGP262320:BGP262323 BQL262320:BQL262323 CAH262320:CAH262323 CKD262320:CKD262323 CTZ262320:CTZ262323 DDV262320:DDV262323 DNR262320:DNR262323 DXN262320:DXN262323 EHJ262320:EHJ262323 ERF262320:ERF262323 FBB262320:FBB262323 FKX262320:FKX262323 FUT262320:FUT262323 GEP262320:GEP262323 GOL262320:GOL262323 GYH262320:GYH262323 HID262320:HID262323 HRZ262320:HRZ262323 IBV262320:IBV262323 ILR262320:ILR262323 IVN262320:IVN262323 JFJ262320:JFJ262323 JPF262320:JPF262323 JZB262320:JZB262323 KIX262320:KIX262323 KST262320:KST262323 LCP262320:LCP262323 LML262320:LML262323 LWH262320:LWH262323 MGD262320:MGD262323 MPZ262320:MPZ262323 MZV262320:MZV262323 NJR262320:NJR262323 NTN262320:NTN262323 ODJ262320:ODJ262323 ONF262320:ONF262323 OXB262320:OXB262323 PGX262320:PGX262323 PQT262320:PQT262323 QAP262320:QAP262323 QKL262320:QKL262323 QUH262320:QUH262323 RED262320:RED262323 RNZ262320:RNZ262323 RXV262320:RXV262323 SHR262320:SHR262323 SRN262320:SRN262323 TBJ262320:TBJ262323 TLF262320:TLF262323 TVB262320:TVB262323 UEX262320:UEX262323 UOT262320:UOT262323 UYP262320:UYP262323 VIL262320:VIL262323 VSH262320:VSH262323 WCD262320:WCD262323 WLZ262320:WLZ262323 WVV262320:WVV262323 N327856:N327859 JJ327856:JJ327859 TF327856:TF327859 ADB327856:ADB327859 AMX327856:AMX327859 AWT327856:AWT327859 BGP327856:BGP327859 BQL327856:BQL327859 CAH327856:CAH327859 CKD327856:CKD327859 CTZ327856:CTZ327859 DDV327856:DDV327859 DNR327856:DNR327859 DXN327856:DXN327859 EHJ327856:EHJ327859 ERF327856:ERF327859 FBB327856:FBB327859 FKX327856:FKX327859 FUT327856:FUT327859 GEP327856:GEP327859 GOL327856:GOL327859 GYH327856:GYH327859 HID327856:HID327859 HRZ327856:HRZ327859 IBV327856:IBV327859 ILR327856:ILR327859 IVN327856:IVN327859 JFJ327856:JFJ327859 JPF327856:JPF327859 JZB327856:JZB327859 KIX327856:KIX327859 KST327856:KST327859 LCP327856:LCP327859 LML327856:LML327859 LWH327856:LWH327859 MGD327856:MGD327859 MPZ327856:MPZ327859 MZV327856:MZV327859 NJR327856:NJR327859 NTN327856:NTN327859 ODJ327856:ODJ327859 ONF327856:ONF327859 OXB327856:OXB327859 PGX327856:PGX327859 PQT327856:PQT327859 QAP327856:QAP327859 QKL327856:QKL327859 QUH327856:QUH327859 RED327856:RED327859 RNZ327856:RNZ327859 RXV327856:RXV327859 SHR327856:SHR327859 SRN327856:SRN327859 TBJ327856:TBJ327859 TLF327856:TLF327859 TVB327856:TVB327859 UEX327856:UEX327859 UOT327856:UOT327859 UYP327856:UYP327859 VIL327856:VIL327859 VSH327856:VSH327859 WCD327856:WCD327859 WLZ327856:WLZ327859 WVV327856:WVV327859 N393392:N393395 JJ393392:JJ393395 TF393392:TF393395 ADB393392:ADB393395 AMX393392:AMX393395 AWT393392:AWT393395 BGP393392:BGP393395 BQL393392:BQL393395 CAH393392:CAH393395 CKD393392:CKD393395 CTZ393392:CTZ393395 DDV393392:DDV393395 DNR393392:DNR393395 DXN393392:DXN393395 EHJ393392:EHJ393395 ERF393392:ERF393395 FBB393392:FBB393395 FKX393392:FKX393395 FUT393392:FUT393395 GEP393392:GEP393395 GOL393392:GOL393395 GYH393392:GYH393395 HID393392:HID393395 HRZ393392:HRZ393395 IBV393392:IBV393395 ILR393392:ILR393395 IVN393392:IVN393395 JFJ393392:JFJ393395 JPF393392:JPF393395 JZB393392:JZB393395 KIX393392:KIX393395 KST393392:KST393395 LCP393392:LCP393395 LML393392:LML393395 LWH393392:LWH393395 MGD393392:MGD393395 MPZ393392:MPZ393395 MZV393392:MZV393395 NJR393392:NJR393395 NTN393392:NTN393395 ODJ393392:ODJ393395 ONF393392:ONF393395 OXB393392:OXB393395 PGX393392:PGX393395 PQT393392:PQT393395 QAP393392:QAP393395 QKL393392:QKL393395 QUH393392:QUH393395 RED393392:RED393395 RNZ393392:RNZ393395 RXV393392:RXV393395 SHR393392:SHR393395 SRN393392:SRN393395 TBJ393392:TBJ393395 TLF393392:TLF393395 TVB393392:TVB393395 UEX393392:UEX393395 UOT393392:UOT393395 UYP393392:UYP393395 VIL393392:VIL393395 VSH393392:VSH393395 WCD393392:WCD393395 WLZ393392:WLZ393395 WVV393392:WVV393395 N458928:N458931 JJ458928:JJ458931 TF458928:TF458931 ADB458928:ADB458931 AMX458928:AMX458931 AWT458928:AWT458931 BGP458928:BGP458931 BQL458928:BQL458931 CAH458928:CAH458931 CKD458928:CKD458931 CTZ458928:CTZ458931 DDV458928:DDV458931 DNR458928:DNR458931 DXN458928:DXN458931 EHJ458928:EHJ458931 ERF458928:ERF458931 FBB458928:FBB458931 FKX458928:FKX458931 FUT458928:FUT458931 GEP458928:GEP458931 GOL458928:GOL458931 GYH458928:GYH458931 HID458928:HID458931 HRZ458928:HRZ458931 IBV458928:IBV458931 ILR458928:ILR458931 IVN458928:IVN458931 JFJ458928:JFJ458931 JPF458928:JPF458931 JZB458928:JZB458931 KIX458928:KIX458931 KST458928:KST458931 LCP458928:LCP458931 LML458928:LML458931 LWH458928:LWH458931 MGD458928:MGD458931 MPZ458928:MPZ458931 MZV458928:MZV458931 NJR458928:NJR458931 NTN458928:NTN458931 ODJ458928:ODJ458931 ONF458928:ONF458931 OXB458928:OXB458931 PGX458928:PGX458931 PQT458928:PQT458931 QAP458928:QAP458931 QKL458928:QKL458931 QUH458928:QUH458931 RED458928:RED458931 RNZ458928:RNZ458931 RXV458928:RXV458931 SHR458928:SHR458931 SRN458928:SRN458931 TBJ458928:TBJ458931 TLF458928:TLF458931 TVB458928:TVB458931 UEX458928:UEX458931 UOT458928:UOT458931 UYP458928:UYP458931 VIL458928:VIL458931 VSH458928:VSH458931 WCD458928:WCD458931 WLZ458928:WLZ458931 WVV458928:WVV458931 N524464:N524467 JJ524464:JJ524467 TF524464:TF524467 ADB524464:ADB524467 AMX524464:AMX524467 AWT524464:AWT524467 BGP524464:BGP524467 BQL524464:BQL524467 CAH524464:CAH524467 CKD524464:CKD524467 CTZ524464:CTZ524467 DDV524464:DDV524467 DNR524464:DNR524467 DXN524464:DXN524467 EHJ524464:EHJ524467 ERF524464:ERF524467 FBB524464:FBB524467 FKX524464:FKX524467 FUT524464:FUT524467 GEP524464:GEP524467 GOL524464:GOL524467 GYH524464:GYH524467 HID524464:HID524467 HRZ524464:HRZ524467 IBV524464:IBV524467 ILR524464:ILR524467 IVN524464:IVN524467 JFJ524464:JFJ524467 JPF524464:JPF524467 JZB524464:JZB524467 KIX524464:KIX524467 KST524464:KST524467 LCP524464:LCP524467 LML524464:LML524467 LWH524464:LWH524467 MGD524464:MGD524467 MPZ524464:MPZ524467 MZV524464:MZV524467 NJR524464:NJR524467 NTN524464:NTN524467 ODJ524464:ODJ524467 ONF524464:ONF524467 OXB524464:OXB524467 PGX524464:PGX524467 PQT524464:PQT524467 QAP524464:QAP524467 QKL524464:QKL524467 QUH524464:QUH524467 RED524464:RED524467 RNZ524464:RNZ524467 RXV524464:RXV524467 SHR524464:SHR524467 SRN524464:SRN524467 TBJ524464:TBJ524467 TLF524464:TLF524467 TVB524464:TVB524467 UEX524464:UEX524467 UOT524464:UOT524467 UYP524464:UYP524467 VIL524464:VIL524467 VSH524464:VSH524467 WCD524464:WCD524467 WLZ524464:WLZ524467 WVV524464:WVV524467 N590000:N590003 JJ590000:JJ590003 TF590000:TF590003 ADB590000:ADB590003 AMX590000:AMX590003 AWT590000:AWT590003 BGP590000:BGP590003 BQL590000:BQL590003 CAH590000:CAH590003 CKD590000:CKD590003 CTZ590000:CTZ590003 DDV590000:DDV590003 DNR590000:DNR590003 DXN590000:DXN590003 EHJ590000:EHJ590003 ERF590000:ERF590003 FBB590000:FBB590003 FKX590000:FKX590003 FUT590000:FUT590003 GEP590000:GEP590003 GOL590000:GOL590003 GYH590000:GYH590003 HID590000:HID590003 HRZ590000:HRZ590003 IBV590000:IBV590003 ILR590000:ILR590003 IVN590000:IVN590003 JFJ590000:JFJ590003 JPF590000:JPF590003 JZB590000:JZB590003 KIX590000:KIX590003 KST590000:KST590003 LCP590000:LCP590003 LML590000:LML590003 LWH590000:LWH590003 MGD590000:MGD590003 MPZ590000:MPZ590003 MZV590000:MZV590003 NJR590000:NJR590003 NTN590000:NTN590003 ODJ590000:ODJ590003 ONF590000:ONF590003 OXB590000:OXB590003 PGX590000:PGX590003 PQT590000:PQT590003 QAP590000:QAP590003 QKL590000:QKL590003 QUH590000:QUH590003 RED590000:RED590003 RNZ590000:RNZ590003 RXV590000:RXV590003 SHR590000:SHR590003 SRN590000:SRN590003 TBJ590000:TBJ590003 TLF590000:TLF590003 TVB590000:TVB590003 UEX590000:UEX590003 UOT590000:UOT590003 UYP590000:UYP590003 VIL590000:VIL590003 VSH590000:VSH590003 WCD590000:WCD590003 WLZ590000:WLZ590003 WVV590000:WVV590003 N655536:N655539 JJ655536:JJ655539 TF655536:TF655539 ADB655536:ADB655539 AMX655536:AMX655539 AWT655536:AWT655539 BGP655536:BGP655539 BQL655536:BQL655539 CAH655536:CAH655539 CKD655536:CKD655539 CTZ655536:CTZ655539 DDV655536:DDV655539 DNR655536:DNR655539 DXN655536:DXN655539 EHJ655536:EHJ655539 ERF655536:ERF655539 FBB655536:FBB655539 FKX655536:FKX655539 FUT655536:FUT655539 GEP655536:GEP655539 GOL655536:GOL655539 GYH655536:GYH655539 HID655536:HID655539 HRZ655536:HRZ655539 IBV655536:IBV655539 ILR655536:ILR655539 IVN655536:IVN655539 JFJ655536:JFJ655539 JPF655536:JPF655539 JZB655536:JZB655539 KIX655536:KIX655539 KST655536:KST655539 LCP655536:LCP655539 LML655536:LML655539 LWH655536:LWH655539 MGD655536:MGD655539 MPZ655536:MPZ655539 MZV655536:MZV655539 NJR655536:NJR655539 NTN655536:NTN655539 ODJ655536:ODJ655539 ONF655536:ONF655539 OXB655536:OXB655539 PGX655536:PGX655539 PQT655536:PQT655539 QAP655536:QAP655539 QKL655536:QKL655539 QUH655536:QUH655539 RED655536:RED655539 RNZ655536:RNZ655539 RXV655536:RXV655539 SHR655536:SHR655539 SRN655536:SRN655539 TBJ655536:TBJ655539 TLF655536:TLF655539 TVB655536:TVB655539 UEX655536:UEX655539 UOT655536:UOT655539 UYP655536:UYP655539 VIL655536:VIL655539 VSH655536:VSH655539 WCD655536:WCD655539 WLZ655536:WLZ655539 WVV655536:WVV655539 N721072:N721075 JJ721072:JJ721075 TF721072:TF721075 ADB721072:ADB721075 AMX721072:AMX721075 AWT721072:AWT721075 BGP721072:BGP721075 BQL721072:BQL721075 CAH721072:CAH721075 CKD721072:CKD721075 CTZ721072:CTZ721075 DDV721072:DDV721075 DNR721072:DNR721075 DXN721072:DXN721075 EHJ721072:EHJ721075 ERF721072:ERF721075 FBB721072:FBB721075 FKX721072:FKX721075 FUT721072:FUT721075 GEP721072:GEP721075 GOL721072:GOL721075 GYH721072:GYH721075 HID721072:HID721075 HRZ721072:HRZ721075 IBV721072:IBV721075 ILR721072:ILR721075 IVN721072:IVN721075 JFJ721072:JFJ721075 JPF721072:JPF721075 JZB721072:JZB721075 KIX721072:KIX721075 KST721072:KST721075 LCP721072:LCP721075 LML721072:LML721075 LWH721072:LWH721075 MGD721072:MGD721075 MPZ721072:MPZ721075 MZV721072:MZV721075 NJR721072:NJR721075 NTN721072:NTN721075 ODJ721072:ODJ721075 ONF721072:ONF721075 OXB721072:OXB721075 PGX721072:PGX721075 PQT721072:PQT721075 QAP721072:QAP721075 QKL721072:QKL721075 QUH721072:QUH721075 RED721072:RED721075 RNZ721072:RNZ721075 RXV721072:RXV721075 SHR721072:SHR721075 SRN721072:SRN721075 TBJ721072:TBJ721075 TLF721072:TLF721075 TVB721072:TVB721075 UEX721072:UEX721075 UOT721072:UOT721075 UYP721072:UYP721075 VIL721072:VIL721075 VSH721072:VSH721075 WCD721072:WCD721075 WLZ721072:WLZ721075 WVV721072:WVV721075 N786608:N786611 JJ786608:JJ786611 TF786608:TF786611 ADB786608:ADB786611 AMX786608:AMX786611 AWT786608:AWT786611 BGP786608:BGP786611 BQL786608:BQL786611 CAH786608:CAH786611 CKD786608:CKD786611 CTZ786608:CTZ786611 DDV786608:DDV786611 DNR786608:DNR786611 DXN786608:DXN786611 EHJ786608:EHJ786611 ERF786608:ERF786611 FBB786608:FBB786611 FKX786608:FKX786611 FUT786608:FUT786611 GEP786608:GEP786611 GOL786608:GOL786611 GYH786608:GYH786611 HID786608:HID786611 HRZ786608:HRZ786611 IBV786608:IBV786611 ILR786608:ILR786611 IVN786608:IVN786611 JFJ786608:JFJ786611 JPF786608:JPF786611 JZB786608:JZB786611 KIX786608:KIX786611 KST786608:KST786611 LCP786608:LCP786611 LML786608:LML786611 LWH786608:LWH786611 MGD786608:MGD786611 MPZ786608:MPZ786611 MZV786608:MZV786611 NJR786608:NJR786611 NTN786608:NTN786611 ODJ786608:ODJ786611 ONF786608:ONF786611 OXB786608:OXB786611 PGX786608:PGX786611 PQT786608:PQT786611 QAP786608:QAP786611 QKL786608:QKL786611 QUH786608:QUH786611 RED786608:RED786611 RNZ786608:RNZ786611 RXV786608:RXV786611 SHR786608:SHR786611 SRN786608:SRN786611 TBJ786608:TBJ786611 TLF786608:TLF786611 TVB786608:TVB786611 UEX786608:UEX786611 UOT786608:UOT786611 UYP786608:UYP786611 VIL786608:VIL786611 VSH786608:VSH786611 WCD786608:WCD786611 WLZ786608:WLZ786611 WVV786608:WVV786611 N852144:N852147 JJ852144:JJ852147 TF852144:TF852147 ADB852144:ADB852147 AMX852144:AMX852147 AWT852144:AWT852147 BGP852144:BGP852147 BQL852144:BQL852147 CAH852144:CAH852147 CKD852144:CKD852147 CTZ852144:CTZ852147 DDV852144:DDV852147 DNR852144:DNR852147 DXN852144:DXN852147 EHJ852144:EHJ852147 ERF852144:ERF852147 FBB852144:FBB852147 FKX852144:FKX852147 FUT852144:FUT852147 GEP852144:GEP852147 GOL852144:GOL852147 GYH852144:GYH852147 HID852144:HID852147 HRZ852144:HRZ852147 IBV852144:IBV852147 ILR852144:ILR852147 IVN852144:IVN852147 JFJ852144:JFJ852147 JPF852144:JPF852147 JZB852144:JZB852147 KIX852144:KIX852147 KST852144:KST852147 LCP852144:LCP852147 LML852144:LML852147 LWH852144:LWH852147 MGD852144:MGD852147 MPZ852144:MPZ852147 MZV852144:MZV852147 NJR852144:NJR852147 NTN852144:NTN852147 ODJ852144:ODJ852147 ONF852144:ONF852147 OXB852144:OXB852147 PGX852144:PGX852147 PQT852144:PQT852147 QAP852144:QAP852147 QKL852144:QKL852147 QUH852144:QUH852147 RED852144:RED852147 RNZ852144:RNZ852147 RXV852144:RXV852147 SHR852144:SHR852147 SRN852144:SRN852147 TBJ852144:TBJ852147 TLF852144:TLF852147 TVB852144:TVB852147 UEX852144:UEX852147 UOT852144:UOT852147 UYP852144:UYP852147 VIL852144:VIL852147 VSH852144:VSH852147 WCD852144:WCD852147 WLZ852144:WLZ852147 WVV852144:WVV852147 N917680:N917683 JJ917680:JJ917683 TF917680:TF917683 ADB917680:ADB917683 AMX917680:AMX917683 AWT917680:AWT917683 BGP917680:BGP917683 BQL917680:BQL917683 CAH917680:CAH917683 CKD917680:CKD917683 CTZ917680:CTZ917683 DDV917680:DDV917683 DNR917680:DNR917683 DXN917680:DXN917683 EHJ917680:EHJ917683 ERF917680:ERF917683 FBB917680:FBB917683 FKX917680:FKX917683 FUT917680:FUT917683 GEP917680:GEP917683 GOL917680:GOL917683 GYH917680:GYH917683 HID917680:HID917683 HRZ917680:HRZ917683 IBV917680:IBV917683 ILR917680:ILR917683 IVN917680:IVN917683 JFJ917680:JFJ917683 JPF917680:JPF917683 JZB917680:JZB917683 KIX917680:KIX917683 KST917680:KST917683 LCP917680:LCP917683 LML917680:LML917683 LWH917680:LWH917683 MGD917680:MGD917683 MPZ917680:MPZ917683 MZV917680:MZV917683 NJR917680:NJR917683 NTN917680:NTN917683 ODJ917680:ODJ917683 ONF917680:ONF917683 OXB917680:OXB917683 PGX917680:PGX917683 PQT917680:PQT917683 QAP917680:QAP917683 QKL917680:QKL917683 QUH917680:QUH917683 RED917680:RED917683 RNZ917680:RNZ917683 RXV917680:RXV917683 SHR917680:SHR917683 SRN917680:SRN917683 TBJ917680:TBJ917683 TLF917680:TLF917683 TVB917680:TVB917683 UEX917680:UEX917683 UOT917680:UOT917683 UYP917680:UYP917683 VIL917680:VIL917683 VSH917680:VSH917683 WCD917680:WCD917683 WLZ917680:WLZ917683 WVV917680:WVV917683 N983216:N983219 JJ983216:JJ983219 TF983216:TF983219 ADB983216:ADB983219 AMX983216:AMX983219 AWT983216:AWT983219 BGP983216:BGP983219 BQL983216:BQL983219 CAH983216:CAH983219 CKD983216:CKD983219 CTZ983216:CTZ983219 DDV983216:DDV983219 DNR983216:DNR983219 DXN983216:DXN983219 EHJ983216:EHJ983219 ERF983216:ERF983219 FBB983216:FBB983219 FKX983216:FKX983219 FUT983216:FUT983219 GEP983216:GEP983219 GOL983216:GOL983219 GYH983216:GYH983219 HID983216:HID983219 HRZ983216:HRZ983219 IBV983216:IBV983219 ILR983216:ILR983219 IVN983216:IVN983219 JFJ983216:JFJ983219 JPF983216:JPF983219 JZB983216:JZB983219 KIX983216:KIX983219 KST983216:KST983219 LCP983216:LCP983219 LML983216:LML983219 LWH983216:LWH983219 MGD983216:MGD983219 MPZ983216:MPZ983219 MZV983216:MZV983219 NJR983216:NJR983219 NTN983216:NTN983219 ODJ983216:ODJ983219 ONF983216:ONF983219 OXB983216:OXB983219 PGX983216:PGX983219 PQT983216:PQT983219 QAP983216:QAP983219 QKL983216:QKL983219 QUH983216:QUH983219 RED983216:RED983219 RNZ983216:RNZ983219 RXV983216:RXV983219 SHR983216:SHR983219 SRN983216:SRN983219 TBJ983216:TBJ983219 TLF983216:TLF983219 TVB983216:TVB983219 UEX983216:UEX983219 UOT983216:UOT983219 UYP983216:UYP983219 VIL983216:VIL983219 VSH983216:VSH983219 WCD983216:WCD983219 WLZ983216:WLZ983219 WVV983216:WVV983219 N346:N355 JJ346:JJ355 TF346:TF355 ADB346:ADB355 AMX346:AMX355 AWT346:AWT355 BGP346:BGP355 BQL346:BQL355 CAH346:CAH355 CKD346:CKD355 CTZ346:CTZ355 DDV346:DDV355 DNR346:DNR355 DXN346:DXN355 EHJ346:EHJ355 ERF346:ERF355 FBB346:FBB355 FKX346:FKX355 FUT346:FUT355 GEP346:GEP355 GOL346:GOL355 GYH346:GYH355 HID346:HID355 HRZ346:HRZ355 IBV346:IBV355 ILR346:ILR355 IVN346:IVN355 JFJ346:JFJ355 JPF346:JPF355 JZB346:JZB355 KIX346:KIX355 KST346:KST355 LCP346:LCP355 LML346:LML355 LWH346:LWH355 MGD346:MGD355 MPZ346:MPZ355 MZV346:MZV355 NJR346:NJR355 NTN346:NTN355 ODJ346:ODJ355 ONF346:ONF355 OXB346:OXB355 PGX346:PGX355 PQT346:PQT355 QAP346:QAP355 QKL346:QKL355 QUH346:QUH355 RED346:RED355 RNZ346:RNZ355 RXV346:RXV355 SHR346:SHR355 SRN346:SRN355 TBJ346:TBJ355 TLF346:TLF355 TVB346:TVB355 UEX346:UEX355 UOT346:UOT355 UYP346:UYP355 VIL346:VIL355 VSH346:VSH355 WCD346:WCD355 WLZ346:WLZ355 WVV346:WVV355 N65882:N65891 JJ65882:JJ65891 TF65882:TF65891 ADB65882:ADB65891 AMX65882:AMX65891 AWT65882:AWT65891 BGP65882:BGP65891 BQL65882:BQL65891 CAH65882:CAH65891 CKD65882:CKD65891 CTZ65882:CTZ65891 DDV65882:DDV65891 DNR65882:DNR65891 DXN65882:DXN65891 EHJ65882:EHJ65891 ERF65882:ERF65891 FBB65882:FBB65891 FKX65882:FKX65891 FUT65882:FUT65891 GEP65882:GEP65891 GOL65882:GOL65891 GYH65882:GYH65891 HID65882:HID65891 HRZ65882:HRZ65891 IBV65882:IBV65891 ILR65882:ILR65891 IVN65882:IVN65891 JFJ65882:JFJ65891 JPF65882:JPF65891 JZB65882:JZB65891 KIX65882:KIX65891 KST65882:KST65891 LCP65882:LCP65891 LML65882:LML65891 LWH65882:LWH65891 MGD65882:MGD65891 MPZ65882:MPZ65891 MZV65882:MZV65891 NJR65882:NJR65891 NTN65882:NTN65891 ODJ65882:ODJ65891 ONF65882:ONF65891 OXB65882:OXB65891 PGX65882:PGX65891 PQT65882:PQT65891 QAP65882:QAP65891 QKL65882:QKL65891 QUH65882:QUH65891 RED65882:RED65891 RNZ65882:RNZ65891 RXV65882:RXV65891 SHR65882:SHR65891 SRN65882:SRN65891 TBJ65882:TBJ65891 TLF65882:TLF65891 TVB65882:TVB65891 UEX65882:UEX65891 UOT65882:UOT65891 UYP65882:UYP65891 VIL65882:VIL65891 VSH65882:VSH65891 WCD65882:WCD65891 WLZ65882:WLZ65891 WVV65882:WVV65891 N131418:N131427 JJ131418:JJ131427 TF131418:TF131427 ADB131418:ADB131427 AMX131418:AMX131427 AWT131418:AWT131427 BGP131418:BGP131427 BQL131418:BQL131427 CAH131418:CAH131427 CKD131418:CKD131427 CTZ131418:CTZ131427 DDV131418:DDV131427 DNR131418:DNR131427 DXN131418:DXN131427 EHJ131418:EHJ131427 ERF131418:ERF131427 FBB131418:FBB131427 FKX131418:FKX131427 FUT131418:FUT131427 GEP131418:GEP131427 GOL131418:GOL131427 GYH131418:GYH131427 HID131418:HID131427 HRZ131418:HRZ131427 IBV131418:IBV131427 ILR131418:ILR131427 IVN131418:IVN131427 JFJ131418:JFJ131427 JPF131418:JPF131427 JZB131418:JZB131427 KIX131418:KIX131427 KST131418:KST131427 LCP131418:LCP131427 LML131418:LML131427 LWH131418:LWH131427 MGD131418:MGD131427 MPZ131418:MPZ131427 MZV131418:MZV131427 NJR131418:NJR131427 NTN131418:NTN131427 ODJ131418:ODJ131427 ONF131418:ONF131427 OXB131418:OXB131427 PGX131418:PGX131427 PQT131418:PQT131427 QAP131418:QAP131427 QKL131418:QKL131427 QUH131418:QUH131427 RED131418:RED131427 RNZ131418:RNZ131427 RXV131418:RXV131427 SHR131418:SHR131427 SRN131418:SRN131427 TBJ131418:TBJ131427 TLF131418:TLF131427 TVB131418:TVB131427 UEX131418:UEX131427 UOT131418:UOT131427 UYP131418:UYP131427 VIL131418:VIL131427 VSH131418:VSH131427 WCD131418:WCD131427 WLZ131418:WLZ131427 WVV131418:WVV131427 N196954:N196963 JJ196954:JJ196963 TF196954:TF196963 ADB196954:ADB196963 AMX196954:AMX196963 AWT196954:AWT196963 BGP196954:BGP196963 BQL196954:BQL196963 CAH196954:CAH196963 CKD196954:CKD196963 CTZ196954:CTZ196963 DDV196954:DDV196963 DNR196954:DNR196963 DXN196954:DXN196963 EHJ196954:EHJ196963 ERF196954:ERF196963 FBB196954:FBB196963 FKX196954:FKX196963 FUT196954:FUT196963 GEP196954:GEP196963 GOL196954:GOL196963 GYH196954:GYH196963 HID196954:HID196963 HRZ196954:HRZ196963 IBV196954:IBV196963 ILR196954:ILR196963 IVN196954:IVN196963 JFJ196954:JFJ196963 JPF196954:JPF196963 JZB196954:JZB196963 KIX196954:KIX196963 KST196954:KST196963 LCP196954:LCP196963 LML196954:LML196963 LWH196954:LWH196963 MGD196954:MGD196963 MPZ196954:MPZ196963 MZV196954:MZV196963 NJR196954:NJR196963 NTN196954:NTN196963 ODJ196954:ODJ196963 ONF196954:ONF196963 OXB196954:OXB196963 PGX196954:PGX196963 PQT196954:PQT196963 QAP196954:QAP196963 QKL196954:QKL196963 QUH196954:QUH196963 RED196954:RED196963 RNZ196954:RNZ196963 RXV196954:RXV196963 SHR196954:SHR196963 SRN196954:SRN196963 TBJ196954:TBJ196963 TLF196954:TLF196963 TVB196954:TVB196963 UEX196954:UEX196963 UOT196954:UOT196963 UYP196954:UYP196963 VIL196954:VIL196963 VSH196954:VSH196963 WCD196954:WCD196963 WLZ196954:WLZ196963 WVV196954:WVV196963 N262490:N262499 JJ262490:JJ262499 TF262490:TF262499 ADB262490:ADB262499 AMX262490:AMX262499 AWT262490:AWT262499 BGP262490:BGP262499 BQL262490:BQL262499 CAH262490:CAH262499 CKD262490:CKD262499 CTZ262490:CTZ262499 DDV262490:DDV262499 DNR262490:DNR262499 DXN262490:DXN262499 EHJ262490:EHJ262499 ERF262490:ERF262499 FBB262490:FBB262499 FKX262490:FKX262499 FUT262490:FUT262499 GEP262490:GEP262499 GOL262490:GOL262499 GYH262490:GYH262499 HID262490:HID262499 HRZ262490:HRZ262499 IBV262490:IBV262499 ILR262490:ILR262499 IVN262490:IVN262499 JFJ262490:JFJ262499 JPF262490:JPF262499 JZB262490:JZB262499 KIX262490:KIX262499 KST262490:KST262499 LCP262490:LCP262499 LML262490:LML262499 LWH262490:LWH262499 MGD262490:MGD262499 MPZ262490:MPZ262499 MZV262490:MZV262499 NJR262490:NJR262499 NTN262490:NTN262499 ODJ262490:ODJ262499 ONF262490:ONF262499 OXB262490:OXB262499 PGX262490:PGX262499 PQT262490:PQT262499 QAP262490:QAP262499 QKL262490:QKL262499 QUH262490:QUH262499 RED262490:RED262499 RNZ262490:RNZ262499 RXV262490:RXV262499 SHR262490:SHR262499 SRN262490:SRN262499 TBJ262490:TBJ262499 TLF262490:TLF262499 TVB262490:TVB262499 UEX262490:UEX262499 UOT262490:UOT262499 UYP262490:UYP262499 VIL262490:VIL262499 VSH262490:VSH262499 WCD262490:WCD262499 WLZ262490:WLZ262499 WVV262490:WVV262499 N328026:N328035 JJ328026:JJ328035 TF328026:TF328035 ADB328026:ADB328035 AMX328026:AMX328035 AWT328026:AWT328035 BGP328026:BGP328035 BQL328026:BQL328035 CAH328026:CAH328035 CKD328026:CKD328035 CTZ328026:CTZ328035 DDV328026:DDV328035 DNR328026:DNR328035 DXN328026:DXN328035 EHJ328026:EHJ328035 ERF328026:ERF328035 FBB328026:FBB328035 FKX328026:FKX328035 FUT328026:FUT328035 GEP328026:GEP328035 GOL328026:GOL328035 GYH328026:GYH328035 HID328026:HID328035 HRZ328026:HRZ328035 IBV328026:IBV328035 ILR328026:ILR328035 IVN328026:IVN328035 JFJ328026:JFJ328035 JPF328026:JPF328035 JZB328026:JZB328035 KIX328026:KIX328035 KST328026:KST328035 LCP328026:LCP328035 LML328026:LML328035 LWH328026:LWH328035 MGD328026:MGD328035 MPZ328026:MPZ328035 MZV328026:MZV328035 NJR328026:NJR328035 NTN328026:NTN328035 ODJ328026:ODJ328035 ONF328026:ONF328035 OXB328026:OXB328035 PGX328026:PGX328035 PQT328026:PQT328035 QAP328026:QAP328035 QKL328026:QKL328035 QUH328026:QUH328035 RED328026:RED328035 RNZ328026:RNZ328035 RXV328026:RXV328035 SHR328026:SHR328035 SRN328026:SRN328035 TBJ328026:TBJ328035 TLF328026:TLF328035 TVB328026:TVB328035 UEX328026:UEX328035 UOT328026:UOT328035 UYP328026:UYP328035 VIL328026:VIL328035 VSH328026:VSH328035 WCD328026:WCD328035 WLZ328026:WLZ328035 WVV328026:WVV328035 N393562:N393571 JJ393562:JJ393571 TF393562:TF393571 ADB393562:ADB393571 AMX393562:AMX393571 AWT393562:AWT393571 BGP393562:BGP393571 BQL393562:BQL393571 CAH393562:CAH393571 CKD393562:CKD393571 CTZ393562:CTZ393571 DDV393562:DDV393571 DNR393562:DNR393571 DXN393562:DXN393571 EHJ393562:EHJ393571 ERF393562:ERF393571 FBB393562:FBB393571 FKX393562:FKX393571 FUT393562:FUT393571 GEP393562:GEP393571 GOL393562:GOL393571 GYH393562:GYH393571 HID393562:HID393571 HRZ393562:HRZ393571 IBV393562:IBV393571 ILR393562:ILR393571 IVN393562:IVN393571 JFJ393562:JFJ393571 JPF393562:JPF393571 JZB393562:JZB393571 KIX393562:KIX393571 KST393562:KST393571 LCP393562:LCP393571 LML393562:LML393571 LWH393562:LWH393571 MGD393562:MGD393571 MPZ393562:MPZ393571 MZV393562:MZV393571 NJR393562:NJR393571 NTN393562:NTN393571 ODJ393562:ODJ393571 ONF393562:ONF393571 OXB393562:OXB393571 PGX393562:PGX393571 PQT393562:PQT393571 QAP393562:QAP393571 QKL393562:QKL393571 QUH393562:QUH393571 RED393562:RED393571 RNZ393562:RNZ393571 RXV393562:RXV393571 SHR393562:SHR393571 SRN393562:SRN393571 TBJ393562:TBJ393571 TLF393562:TLF393571 TVB393562:TVB393571 UEX393562:UEX393571 UOT393562:UOT393571 UYP393562:UYP393571 VIL393562:VIL393571 VSH393562:VSH393571 WCD393562:WCD393571 WLZ393562:WLZ393571 WVV393562:WVV393571 N459098:N459107 JJ459098:JJ459107 TF459098:TF459107 ADB459098:ADB459107 AMX459098:AMX459107 AWT459098:AWT459107 BGP459098:BGP459107 BQL459098:BQL459107 CAH459098:CAH459107 CKD459098:CKD459107 CTZ459098:CTZ459107 DDV459098:DDV459107 DNR459098:DNR459107 DXN459098:DXN459107 EHJ459098:EHJ459107 ERF459098:ERF459107 FBB459098:FBB459107 FKX459098:FKX459107 FUT459098:FUT459107 GEP459098:GEP459107 GOL459098:GOL459107 GYH459098:GYH459107 HID459098:HID459107 HRZ459098:HRZ459107 IBV459098:IBV459107 ILR459098:ILR459107 IVN459098:IVN459107 JFJ459098:JFJ459107 JPF459098:JPF459107 JZB459098:JZB459107 KIX459098:KIX459107 KST459098:KST459107 LCP459098:LCP459107 LML459098:LML459107 LWH459098:LWH459107 MGD459098:MGD459107 MPZ459098:MPZ459107 MZV459098:MZV459107 NJR459098:NJR459107 NTN459098:NTN459107 ODJ459098:ODJ459107 ONF459098:ONF459107 OXB459098:OXB459107 PGX459098:PGX459107 PQT459098:PQT459107 QAP459098:QAP459107 QKL459098:QKL459107 QUH459098:QUH459107 RED459098:RED459107 RNZ459098:RNZ459107 RXV459098:RXV459107 SHR459098:SHR459107 SRN459098:SRN459107 TBJ459098:TBJ459107 TLF459098:TLF459107 TVB459098:TVB459107 UEX459098:UEX459107 UOT459098:UOT459107 UYP459098:UYP459107 VIL459098:VIL459107 VSH459098:VSH459107 WCD459098:WCD459107 WLZ459098:WLZ459107 WVV459098:WVV459107 N524634:N524643 JJ524634:JJ524643 TF524634:TF524643 ADB524634:ADB524643 AMX524634:AMX524643 AWT524634:AWT524643 BGP524634:BGP524643 BQL524634:BQL524643 CAH524634:CAH524643 CKD524634:CKD524643 CTZ524634:CTZ524643 DDV524634:DDV524643 DNR524634:DNR524643 DXN524634:DXN524643 EHJ524634:EHJ524643 ERF524634:ERF524643 FBB524634:FBB524643 FKX524634:FKX524643 FUT524634:FUT524643 GEP524634:GEP524643 GOL524634:GOL524643 GYH524634:GYH524643 HID524634:HID524643 HRZ524634:HRZ524643 IBV524634:IBV524643 ILR524634:ILR524643 IVN524634:IVN524643 JFJ524634:JFJ524643 JPF524634:JPF524643 JZB524634:JZB524643 KIX524634:KIX524643 KST524634:KST524643 LCP524634:LCP524643 LML524634:LML524643 LWH524634:LWH524643 MGD524634:MGD524643 MPZ524634:MPZ524643 MZV524634:MZV524643 NJR524634:NJR524643 NTN524634:NTN524643 ODJ524634:ODJ524643 ONF524634:ONF524643 OXB524634:OXB524643 PGX524634:PGX524643 PQT524634:PQT524643 QAP524634:QAP524643 QKL524634:QKL524643 QUH524634:QUH524643 RED524634:RED524643 RNZ524634:RNZ524643 RXV524634:RXV524643 SHR524634:SHR524643 SRN524634:SRN524643 TBJ524634:TBJ524643 TLF524634:TLF524643 TVB524634:TVB524643 UEX524634:UEX524643 UOT524634:UOT524643 UYP524634:UYP524643 VIL524634:VIL524643 VSH524634:VSH524643 WCD524634:WCD524643 WLZ524634:WLZ524643 WVV524634:WVV524643 N590170:N590179 JJ590170:JJ590179 TF590170:TF590179 ADB590170:ADB590179 AMX590170:AMX590179 AWT590170:AWT590179 BGP590170:BGP590179 BQL590170:BQL590179 CAH590170:CAH590179 CKD590170:CKD590179 CTZ590170:CTZ590179 DDV590170:DDV590179 DNR590170:DNR590179 DXN590170:DXN590179 EHJ590170:EHJ590179 ERF590170:ERF590179 FBB590170:FBB590179 FKX590170:FKX590179 FUT590170:FUT590179 GEP590170:GEP590179 GOL590170:GOL590179 GYH590170:GYH590179 HID590170:HID590179 HRZ590170:HRZ590179 IBV590170:IBV590179 ILR590170:ILR590179 IVN590170:IVN590179 JFJ590170:JFJ590179 JPF590170:JPF590179 JZB590170:JZB590179 KIX590170:KIX590179 KST590170:KST590179 LCP590170:LCP590179 LML590170:LML590179 LWH590170:LWH590179 MGD590170:MGD590179 MPZ590170:MPZ590179 MZV590170:MZV590179 NJR590170:NJR590179 NTN590170:NTN590179 ODJ590170:ODJ590179 ONF590170:ONF590179 OXB590170:OXB590179 PGX590170:PGX590179 PQT590170:PQT590179 QAP590170:QAP590179 QKL590170:QKL590179 QUH590170:QUH590179 RED590170:RED590179 RNZ590170:RNZ590179 RXV590170:RXV590179 SHR590170:SHR590179 SRN590170:SRN590179 TBJ590170:TBJ590179 TLF590170:TLF590179 TVB590170:TVB590179 UEX590170:UEX590179 UOT590170:UOT590179 UYP590170:UYP590179 VIL590170:VIL590179 VSH590170:VSH590179 WCD590170:WCD590179 WLZ590170:WLZ590179 WVV590170:WVV590179 N655706:N655715 JJ655706:JJ655715 TF655706:TF655715 ADB655706:ADB655715 AMX655706:AMX655715 AWT655706:AWT655715 BGP655706:BGP655715 BQL655706:BQL655715 CAH655706:CAH655715 CKD655706:CKD655715 CTZ655706:CTZ655715 DDV655706:DDV655715 DNR655706:DNR655715 DXN655706:DXN655715 EHJ655706:EHJ655715 ERF655706:ERF655715 FBB655706:FBB655715 FKX655706:FKX655715 FUT655706:FUT655715 GEP655706:GEP655715 GOL655706:GOL655715 GYH655706:GYH655715 HID655706:HID655715 HRZ655706:HRZ655715 IBV655706:IBV655715 ILR655706:ILR655715 IVN655706:IVN655715 JFJ655706:JFJ655715 JPF655706:JPF655715 JZB655706:JZB655715 KIX655706:KIX655715 KST655706:KST655715 LCP655706:LCP655715 LML655706:LML655715 LWH655706:LWH655715 MGD655706:MGD655715 MPZ655706:MPZ655715 MZV655706:MZV655715 NJR655706:NJR655715 NTN655706:NTN655715 ODJ655706:ODJ655715 ONF655706:ONF655715 OXB655706:OXB655715 PGX655706:PGX655715 PQT655706:PQT655715 QAP655706:QAP655715 QKL655706:QKL655715 QUH655706:QUH655715 RED655706:RED655715 RNZ655706:RNZ655715 RXV655706:RXV655715 SHR655706:SHR655715 SRN655706:SRN655715 TBJ655706:TBJ655715 TLF655706:TLF655715 TVB655706:TVB655715 UEX655706:UEX655715 UOT655706:UOT655715 UYP655706:UYP655715 VIL655706:VIL655715 VSH655706:VSH655715 WCD655706:WCD655715 WLZ655706:WLZ655715 WVV655706:WVV655715 N721242:N721251 JJ721242:JJ721251 TF721242:TF721251 ADB721242:ADB721251 AMX721242:AMX721251 AWT721242:AWT721251 BGP721242:BGP721251 BQL721242:BQL721251 CAH721242:CAH721251 CKD721242:CKD721251 CTZ721242:CTZ721251 DDV721242:DDV721251 DNR721242:DNR721251 DXN721242:DXN721251 EHJ721242:EHJ721251 ERF721242:ERF721251 FBB721242:FBB721251 FKX721242:FKX721251 FUT721242:FUT721251 GEP721242:GEP721251 GOL721242:GOL721251 GYH721242:GYH721251 HID721242:HID721251 HRZ721242:HRZ721251 IBV721242:IBV721251 ILR721242:ILR721251 IVN721242:IVN721251 JFJ721242:JFJ721251 JPF721242:JPF721251 JZB721242:JZB721251 KIX721242:KIX721251 KST721242:KST721251 LCP721242:LCP721251 LML721242:LML721251 LWH721242:LWH721251 MGD721242:MGD721251 MPZ721242:MPZ721251 MZV721242:MZV721251 NJR721242:NJR721251 NTN721242:NTN721251 ODJ721242:ODJ721251 ONF721242:ONF721251 OXB721242:OXB721251 PGX721242:PGX721251 PQT721242:PQT721251 QAP721242:QAP721251 QKL721242:QKL721251 QUH721242:QUH721251 RED721242:RED721251 RNZ721242:RNZ721251 RXV721242:RXV721251 SHR721242:SHR721251 SRN721242:SRN721251 TBJ721242:TBJ721251 TLF721242:TLF721251 TVB721242:TVB721251 UEX721242:UEX721251 UOT721242:UOT721251 UYP721242:UYP721251 VIL721242:VIL721251 VSH721242:VSH721251 WCD721242:WCD721251 WLZ721242:WLZ721251 WVV721242:WVV721251 N786778:N786787 JJ786778:JJ786787 TF786778:TF786787 ADB786778:ADB786787 AMX786778:AMX786787 AWT786778:AWT786787 BGP786778:BGP786787 BQL786778:BQL786787 CAH786778:CAH786787 CKD786778:CKD786787 CTZ786778:CTZ786787 DDV786778:DDV786787 DNR786778:DNR786787 DXN786778:DXN786787 EHJ786778:EHJ786787 ERF786778:ERF786787 FBB786778:FBB786787 FKX786778:FKX786787 FUT786778:FUT786787 GEP786778:GEP786787 GOL786778:GOL786787 GYH786778:GYH786787 HID786778:HID786787 HRZ786778:HRZ786787 IBV786778:IBV786787 ILR786778:ILR786787 IVN786778:IVN786787 JFJ786778:JFJ786787 JPF786778:JPF786787 JZB786778:JZB786787 KIX786778:KIX786787 KST786778:KST786787 LCP786778:LCP786787 LML786778:LML786787 LWH786778:LWH786787 MGD786778:MGD786787 MPZ786778:MPZ786787 MZV786778:MZV786787 NJR786778:NJR786787 NTN786778:NTN786787 ODJ786778:ODJ786787 ONF786778:ONF786787 OXB786778:OXB786787 PGX786778:PGX786787 PQT786778:PQT786787 QAP786778:QAP786787 QKL786778:QKL786787 QUH786778:QUH786787 RED786778:RED786787 RNZ786778:RNZ786787 RXV786778:RXV786787 SHR786778:SHR786787 SRN786778:SRN786787 TBJ786778:TBJ786787 TLF786778:TLF786787 TVB786778:TVB786787 UEX786778:UEX786787 UOT786778:UOT786787 UYP786778:UYP786787 VIL786778:VIL786787 VSH786778:VSH786787 WCD786778:WCD786787 WLZ786778:WLZ786787 WVV786778:WVV786787 N852314:N852323 JJ852314:JJ852323 TF852314:TF852323 ADB852314:ADB852323 AMX852314:AMX852323 AWT852314:AWT852323 BGP852314:BGP852323 BQL852314:BQL852323 CAH852314:CAH852323 CKD852314:CKD852323 CTZ852314:CTZ852323 DDV852314:DDV852323 DNR852314:DNR852323 DXN852314:DXN852323 EHJ852314:EHJ852323 ERF852314:ERF852323 FBB852314:FBB852323 FKX852314:FKX852323 FUT852314:FUT852323 GEP852314:GEP852323 GOL852314:GOL852323 GYH852314:GYH852323 HID852314:HID852323 HRZ852314:HRZ852323 IBV852314:IBV852323 ILR852314:ILR852323 IVN852314:IVN852323 JFJ852314:JFJ852323 JPF852314:JPF852323 JZB852314:JZB852323 KIX852314:KIX852323 KST852314:KST852323 LCP852314:LCP852323 LML852314:LML852323 LWH852314:LWH852323 MGD852314:MGD852323 MPZ852314:MPZ852323 MZV852314:MZV852323 NJR852314:NJR852323 NTN852314:NTN852323 ODJ852314:ODJ852323 ONF852314:ONF852323 OXB852314:OXB852323 PGX852314:PGX852323 PQT852314:PQT852323 QAP852314:QAP852323 QKL852314:QKL852323 QUH852314:QUH852323 RED852314:RED852323 RNZ852314:RNZ852323 RXV852314:RXV852323 SHR852314:SHR852323 SRN852314:SRN852323 TBJ852314:TBJ852323 TLF852314:TLF852323 TVB852314:TVB852323 UEX852314:UEX852323 UOT852314:UOT852323 UYP852314:UYP852323 VIL852314:VIL852323 VSH852314:VSH852323 WCD852314:WCD852323 WLZ852314:WLZ852323 WVV852314:WVV852323 N917850:N917859 JJ917850:JJ917859 TF917850:TF917859 ADB917850:ADB917859 AMX917850:AMX917859 AWT917850:AWT917859 BGP917850:BGP917859 BQL917850:BQL917859 CAH917850:CAH917859 CKD917850:CKD917859 CTZ917850:CTZ917859 DDV917850:DDV917859 DNR917850:DNR917859 DXN917850:DXN917859 EHJ917850:EHJ917859 ERF917850:ERF917859 FBB917850:FBB917859 FKX917850:FKX917859 FUT917850:FUT917859 GEP917850:GEP917859 GOL917850:GOL917859 GYH917850:GYH917859 HID917850:HID917859 HRZ917850:HRZ917859 IBV917850:IBV917859 ILR917850:ILR917859 IVN917850:IVN917859 JFJ917850:JFJ917859 JPF917850:JPF917859 JZB917850:JZB917859 KIX917850:KIX917859 KST917850:KST917859 LCP917850:LCP917859 LML917850:LML917859 LWH917850:LWH917859 MGD917850:MGD917859 MPZ917850:MPZ917859 MZV917850:MZV917859 NJR917850:NJR917859 NTN917850:NTN917859 ODJ917850:ODJ917859 ONF917850:ONF917859 OXB917850:OXB917859 PGX917850:PGX917859 PQT917850:PQT917859 QAP917850:QAP917859 QKL917850:QKL917859 QUH917850:QUH917859 RED917850:RED917859 RNZ917850:RNZ917859 RXV917850:RXV917859 SHR917850:SHR917859 SRN917850:SRN917859 TBJ917850:TBJ917859 TLF917850:TLF917859 TVB917850:TVB917859 UEX917850:UEX917859 UOT917850:UOT917859 UYP917850:UYP917859 VIL917850:VIL917859 VSH917850:VSH917859 WCD917850:WCD917859 WLZ917850:WLZ917859 WVV917850:WVV917859 N983386:N983395 JJ983386:JJ983395 TF983386:TF983395 ADB983386:ADB983395 AMX983386:AMX983395 AWT983386:AWT983395 BGP983386:BGP983395 BQL983386:BQL983395 CAH983386:CAH983395 CKD983386:CKD983395 CTZ983386:CTZ983395 DDV983386:DDV983395 DNR983386:DNR983395 DXN983386:DXN983395 EHJ983386:EHJ983395 ERF983386:ERF983395 FBB983386:FBB983395 FKX983386:FKX983395 FUT983386:FUT983395 GEP983386:GEP983395 GOL983386:GOL983395 GYH983386:GYH983395 HID983386:HID983395 HRZ983386:HRZ983395 IBV983386:IBV983395 ILR983386:ILR983395 IVN983386:IVN983395 JFJ983386:JFJ983395 JPF983386:JPF983395 JZB983386:JZB983395 KIX983386:KIX983395 KST983386:KST983395 LCP983386:LCP983395 LML983386:LML983395 LWH983386:LWH983395 MGD983386:MGD983395 MPZ983386:MPZ983395 MZV983386:MZV983395 NJR983386:NJR983395 NTN983386:NTN983395 ODJ983386:ODJ983395 ONF983386:ONF983395 OXB983386:OXB983395 PGX983386:PGX983395 PQT983386:PQT983395 QAP983386:QAP983395 QKL983386:QKL983395 QUH983386:QUH983395 RED983386:RED983395 RNZ983386:RNZ983395 RXV983386:RXV983395 SHR983386:SHR983395 SRN983386:SRN983395 TBJ983386:TBJ983395 TLF983386:TLF983395 TVB983386:TVB983395 UEX983386:UEX983395 UOT983386:UOT983395 UYP983386:UYP983395 VIL983386:VIL983395 VSH983386:VSH983395 WCD983386:WCD983395 WLZ983386:WLZ983395 WVV983386:WVV983395 N196:N200 JJ196:JJ200 TF196:TF200 ADB196:ADB200 AMX196:AMX200 AWT196:AWT200 BGP196:BGP200 BQL196:BQL200 CAH196:CAH200 CKD196:CKD200 CTZ196:CTZ200 DDV196:DDV200 DNR196:DNR200 DXN196:DXN200 EHJ196:EHJ200 ERF196:ERF200 FBB196:FBB200 FKX196:FKX200 FUT196:FUT200 GEP196:GEP200 GOL196:GOL200 GYH196:GYH200 HID196:HID200 HRZ196:HRZ200 IBV196:IBV200 ILR196:ILR200 IVN196:IVN200 JFJ196:JFJ200 JPF196:JPF200 JZB196:JZB200 KIX196:KIX200 KST196:KST200 LCP196:LCP200 LML196:LML200 LWH196:LWH200 MGD196:MGD200 MPZ196:MPZ200 MZV196:MZV200 NJR196:NJR200 NTN196:NTN200 ODJ196:ODJ200 ONF196:ONF200 OXB196:OXB200 PGX196:PGX200 PQT196:PQT200 QAP196:QAP200 QKL196:QKL200 QUH196:QUH200 RED196:RED200 RNZ196:RNZ200 RXV196:RXV200 SHR196:SHR200 SRN196:SRN200 TBJ196:TBJ200 TLF196:TLF200 TVB196:TVB200 UEX196:UEX200 UOT196:UOT200 UYP196:UYP200 VIL196:VIL200 VSH196:VSH200 WCD196:WCD200 WLZ196:WLZ200 WVV196:WVV200 N65732:N65736 JJ65732:JJ65736 TF65732:TF65736 ADB65732:ADB65736 AMX65732:AMX65736 AWT65732:AWT65736 BGP65732:BGP65736 BQL65732:BQL65736 CAH65732:CAH65736 CKD65732:CKD65736 CTZ65732:CTZ65736 DDV65732:DDV65736 DNR65732:DNR65736 DXN65732:DXN65736 EHJ65732:EHJ65736 ERF65732:ERF65736 FBB65732:FBB65736 FKX65732:FKX65736 FUT65732:FUT65736 GEP65732:GEP65736 GOL65732:GOL65736 GYH65732:GYH65736 HID65732:HID65736 HRZ65732:HRZ65736 IBV65732:IBV65736 ILR65732:ILR65736 IVN65732:IVN65736 JFJ65732:JFJ65736 JPF65732:JPF65736 JZB65732:JZB65736 KIX65732:KIX65736 KST65732:KST65736 LCP65732:LCP65736 LML65732:LML65736 LWH65732:LWH65736 MGD65732:MGD65736 MPZ65732:MPZ65736 MZV65732:MZV65736 NJR65732:NJR65736 NTN65732:NTN65736 ODJ65732:ODJ65736 ONF65732:ONF65736 OXB65732:OXB65736 PGX65732:PGX65736 PQT65732:PQT65736 QAP65732:QAP65736 QKL65732:QKL65736 QUH65732:QUH65736 RED65732:RED65736 RNZ65732:RNZ65736 RXV65732:RXV65736 SHR65732:SHR65736 SRN65732:SRN65736 TBJ65732:TBJ65736 TLF65732:TLF65736 TVB65732:TVB65736 UEX65732:UEX65736 UOT65732:UOT65736 UYP65732:UYP65736 VIL65732:VIL65736 VSH65732:VSH65736 WCD65732:WCD65736 WLZ65732:WLZ65736 WVV65732:WVV65736 N131268:N131272 JJ131268:JJ131272 TF131268:TF131272 ADB131268:ADB131272 AMX131268:AMX131272 AWT131268:AWT131272 BGP131268:BGP131272 BQL131268:BQL131272 CAH131268:CAH131272 CKD131268:CKD131272 CTZ131268:CTZ131272 DDV131268:DDV131272 DNR131268:DNR131272 DXN131268:DXN131272 EHJ131268:EHJ131272 ERF131268:ERF131272 FBB131268:FBB131272 FKX131268:FKX131272 FUT131268:FUT131272 GEP131268:GEP131272 GOL131268:GOL131272 GYH131268:GYH131272 HID131268:HID131272 HRZ131268:HRZ131272 IBV131268:IBV131272 ILR131268:ILR131272 IVN131268:IVN131272 JFJ131268:JFJ131272 JPF131268:JPF131272 JZB131268:JZB131272 KIX131268:KIX131272 KST131268:KST131272 LCP131268:LCP131272 LML131268:LML131272 LWH131268:LWH131272 MGD131268:MGD131272 MPZ131268:MPZ131272 MZV131268:MZV131272 NJR131268:NJR131272 NTN131268:NTN131272 ODJ131268:ODJ131272 ONF131268:ONF131272 OXB131268:OXB131272 PGX131268:PGX131272 PQT131268:PQT131272 QAP131268:QAP131272 QKL131268:QKL131272 QUH131268:QUH131272 RED131268:RED131272 RNZ131268:RNZ131272 RXV131268:RXV131272 SHR131268:SHR131272 SRN131268:SRN131272 TBJ131268:TBJ131272 TLF131268:TLF131272 TVB131268:TVB131272 UEX131268:UEX131272 UOT131268:UOT131272 UYP131268:UYP131272 VIL131268:VIL131272 VSH131268:VSH131272 WCD131268:WCD131272 WLZ131268:WLZ131272 WVV131268:WVV131272 N196804:N196808 JJ196804:JJ196808 TF196804:TF196808 ADB196804:ADB196808 AMX196804:AMX196808 AWT196804:AWT196808 BGP196804:BGP196808 BQL196804:BQL196808 CAH196804:CAH196808 CKD196804:CKD196808 CTZ196804:CTZ196808 DDV196804:DDV196808 DNR196804:DNR196808 DXN196804:DXN196808 EHJ196804:EHJ196808 ERF196804:ERF196808 FBB196804:FBB196808 FKX196804:FKX196808 FUT196804:FUT196808 GEP196804:GEP196808 GOL196804:GOL196808 GYH196804:GYH196808 HID196804:HID196808 HRZ196804:HRZ196808 IBV196804:IBV196808 ILR196804:ILR196808 IVN196804:IVN196808 JFJ196804:JFJ196808 JPF196804:JPF196808 JZB196804:JZB196808 KIX196804:KIX196808 KST196804:KST196808 LCP196804:LCP196808 LML196804:LML196808 LWH196804:LWH196808 MGD196804:MGD196808 MPZ196804:MPZ196808 MZV196804:MZV196808 NJR196804:NJR196808 NTN196804:NTN196808 ODJ196804:ODJ196808 ONF196804:ONF196808 OXB196804:OXB196808 PGX196804:PGX196808 PQT196804:PQT196808 QAP196804:QAP196808 QKL196804:QKL196808 QUH196804:QUH196808 RED196804:RED196808 RNZ196804:RNZ196808 RXV196804:RXV196808 SHR196804:SHR196808 SRN196804:SRN196808 TBJ196804:TBJ196808 TLF196804:TLF196808 TVB196804:TVB196808 UEX196804:UEX196808 UOT196804:UOT196808 UYP196804:UYP196808 VIL196804:VIL196808 VSH196804:VSH196808 WCD196804:WCD196808 WLZ196804:WLZ196808 WVV196804:WVV196808 N262340:N262344 JJ262340:JJ262344 TF262340:TF262344 ADB262340:ADB262344 AMX262340:AMX262344 AWT262340:AWT262344 BGP262340:BGP262344 BQL262340:BQL262344 CAH262340:CAH262344 CKD262340:CKD262344 CTZ262340:CTZ262344 DDV262340:DDV262344 DNR262340:DNR262344 DXN262340:DXN262344 EHJ262340:EHJ262344 ERF262340:ERF262344 FBB262340:FBB262344 FKX262340:FKX262344 FUT262340:FUT262344 GEP262340:GEP262344 GOL262340:GOL262344 GYH262340:GYH262344 HID262340:HID262344 HRZ262340:HRZ262344 IBV262340:IBV262344 ILR262340:ILR262344 IVN262340:IVN262344 JFJ262340:JFJ262344 JPF262340:JPF262344 JZB262340:JZB262344 KIX262340:KIX262344 KST262340:KST262344 LCP262340:LCP262344 LML262340:LML262344 LWH262340:LWH262344 MGD262340:MGD262344 MPZ262340:MPZ262344 MZV262340:MZV262344 NJR262340:NJR262344 NTN262340:NTN262344 ODJ262340:ODJ262344 ONF262340:ONF262344 OXB262340:OXB262344 PGX262340:PGX262344 PQT262340:PQT262344 QAP262340:QAP262344 QKL262340:QKL262344 QUH262340:QUH262344 RED262340:RED262344 RNZ262340:RNZ262344 RXV262340:RXV262344 SHR262340:SHR262344 SRN262340:SRN262344 TBJ262340:TBJ262344 TLF262340:TLF262344 TVB262340:TVB262344 UEX262340:UEX262344 UOT262340:UOT262344 UYP262340:UYP262344 VIL262340:VIL262344 VSH262340:VSH262344 WCD262340:WCD262344 WLZ262340:WLZ262344 WVV262340:WVV262344 N327876:N327880 JJ327876:JJ327880 TF327876:TF327880 ADB327876:ADB327880 AMX327876:AMX327880 AWT327876:AWT327880 BGP327876:BGP327880 BQL327876:BQL327880 CAH327876:CAH327880 CKD327876:CKD327880 CTZ327876:CTZ327880 DDV327876:DDV327880 DNR327876:DNR327880 DXN327876:DXN327880 EHJ327876:EHJ327880 ERF327876:ERF327880 FBB327876:FBB327880 FKX327876:FKX327880 FUT327876:FUT327880 GEP327876:GEP327880 GOL327876:GOL327880 GYH327876:GYH327880 HID327876:HID327880 HRZ327876:HRZ327880 IBV327876:IBV327880 ILR327876:ILR327880 IVN327876:IVN327880 JFJ327876:JFJ327880 JPF327876:JPF327880 JZB327876:JZB327880 KIX327876:KIX327880 KST327876:KST327880 LCP327876:LCP327880 LML327876:LML327880 LWH327876:LWH327880 MGD327876:MGD327880 MPZ327876:MPZ327880 MZV327876:MZV327880 NJR327876:NJR327880 NTN327876:NTN327880 ODJ327876:ODJ327880 ONF327876:ONF327880 OXB327876:OXB327880 PGX327876:PGX327880 PQT327876:PQT327880 QAP327876:QAP327880 QKL327876:QKL327880 QUH327876:QUH327880 RED327876:RED327880 RNZ327876:RNZ327880 RXV327876:RXV327880 SHR327876:SHR327880 SRN327876:SRN327880 TBJ327876:TBJ327880 TLF327876:TLF327880 TVB327876:TVB327880 UEX327876:UEX327880 UOT327876:UOT327880 UYP327876:UYP327880 VIL327876:VIL327880 VSH327876:VSH327880 WCD327876:WCD327880 WLZ327876:WLZ327880 WVV327876:WVV327880 N393412:N393416 JJ393412:JJ393416 TF393412:TF393416 ADB393412:ADB393416 AMX393412:AMX393416 AWT393412:AWT393416 BGP393412:BGP393416 BQL393412:BQL393416 CAH393412:CAH393416 CKD393412:CKD393416 CTZ393412:CTZ393416 DDV393412:DDV393416 DNR393412:DNR393416 DXN393412:DXN393416 EHJ393412:EHJ393416 ERF393412:ERF393416 FBB393412:FBB393416 FKX393412:FKX393416 FUT393412:FUT393416 GEP393412:GEP393416 GOL393412:GOL393416 GYH393412:GYH393416 HID393412:HID393416 HRZ393412:HRZ393416 IBV393412:IBV393416 ILR393412:ILR393416 IVN393412:IVN393416 JFJ393412:JFJ393416 JPF393412:JPF393416 JZB393412:JZB393416 KIX393412:KIX393416 KST393412:KST393416 LCP393412:LCP393416 LML393412:LML393416 LWH393412:LWH393416 MGD393412:MGD393416 MPZ393412:MPZ393416 MZV393412:MZV393416 NJR393412:NJR393416 NTN393412:NTN393416 ODJ393412:ODJ393416 ONF393412:ONF393416 OXB393412:OXB393416 PGX393412:PGX393416 PQT393412:PQT393416 QAP393412:QAP393416 QKL393412:QKL393416 QUH393412:QUH393416 RED393412:RED393416 RNZ393412:RNZ393416 RXV393412:RXV393416 SHR393412:SHR393416 SRN393412:SRN393416 TBJ393412:TBJ393416 TLF393412:TLF393416 TVB393412:TVB393416 UEX393412:UEX393416 UOT393412:UOT393416 UYP393412:UYP393416 VIL393412:VIL393416 VSH393412:VSH393416 WCD393412:WCD393416 WLZ393412:WLZ393416 WVV393412:WVV393416 N458948:N458952 JJ458948:JJ458952 TF458948:TF458952 ADB458948:ADB458952 AMX458948:AMX458952 AWT458948:AWT458952 BGP458948:BGP458952 BQL458948:BQL458952 CAH458948:CAH458952 CKD458948:CKD458952 CTZ458948:CTZ458952 DDV458948:DDV458952 DNR458948:DNR458952 DXN458948:DXN458952 EHJ458948:EHJ458952 ERF458948:ERF458952 FBB458948:FBB458952 FKX458948:FKX458952 FUT458948:FUT458952 GEP458948:GEP458952 GOL458948:GOL458952 GYH458948:GYH458952 HID458948:HID458952 HRZ458948:HRZ458952 IBV458948:IBV458952 ILR458948:ILR458952 IVN458948:IVN458952 JFJ458948:JFJ458952 JPF458948:JPF458952 JZB458948:JZB458952 KIX458948:KIX458952 KST458948:KST458952 LCP458948:LCP458952 LML458948:LML458952 LWH458948:LWH458952 MGD458948:MGD458952 MPZ458948:MPZ458952 MZV458948:MZV458952 NJR458948:NJR458952 NTN458948:NTN458952 ODJ458948:ODJ458952 ONF458948:ONF458952 OXB458948:OXB458952 PGX458948:PGX458952 PQT458948:PQT458952 QAP458948:QAP458952 QKL458948:QKL458952 QUH458948:QUH458952 RED458948:RED458952 RNZ458948:RNZ458952 RXV458948:RXV458952 SHR458948:SHR458952 SRN458948:SRN458952 TBJ458948:TBJ458952 TLF458948:TLF458952 TVB458948:TVB458952 UEX458948:UEX458952 UOT458948:UOT458952 UYP458948:UYP458952 VIL458948:VIL458952 VSH458948:VSH458952 WCD458948:WCD458952 WLZ458948:WLZ458952 WVV458948:WVV458952 N524484:N524488 JJ524484:JJ524488 TF524484:TF524488 ADB524484:ADB524488 AMX524484:AMX524488 AWT524484:AWT524488 BGP524484:BGP524488 BQL524484:BQL524488 CAH524484:CAH524488 CKD524484:CKD524488 CTZ524484:CTZ524488 DDV524484:DDV524488 DNR524484:DNR524488 DXN524484:DXN524488 EHJ524484:EHJ524488 ERF524484:ERF524488 FBB524484:FBB524488 FKX524484:FKX524488 FUT524484:FUT524488 GEP524484:GEP524488 GOL524484:GOL524488 GYH524484:GYH524488 HID524484:HID524488 HRZ524484:HRZ524488 IBV524484:IBV524488 ILR524484:ILR524488 IVN524484:IVN524488 JFJ524484:JFJ524488 JPF524484:JPF524488 JZB524484:JZB524488 KIX524484:KIX524488 KST524484:KST524488 LCP524484:LCP524488 LML524484:LML524488 LWH524484:LWH524488 MGD524484:MGD524488 MPZ524484:MPZ524488 MZV524484:MZV524488 NJR524484:NJR524488 NTN524484:NTN524488 ODJ524484:ODJ524488 ONF524484:ONF524488 OXB524484:OXB524488 PGX524484:PGX524488 PQT524484:PQT524488 QAP524484:QAP524488 QKL524484:QKL524488 QUH524484:QUH524488 RED524484:RED524488 RNZ524484:RNZ524488 RXV524484:RXV524488 SHR524484:SHR524488 SRN524484:SRN524488 TBJ524484:TBJ524488 TLF524484:TLF524488 TVB524484:TVB524488 UEX524484:UEX524488 UOT524484:UOT524488 UYP524484:UYP524488 VIL524484:VIL524488 VSH524484:VSH524488 WCD524484:WCD524488 WLZ524484:WLZ524488 WVV524484:WVV524488 N590020:N590024 JJ590020:JJ590024 TF590020:TF590024 ADB590020:ADB590024 AMX590020:AMX590024 AWT590020:AWT590024 BGP590020:BGP590024 BQL590020:BQL590024 CAH590020:CAH590024 CKD590020:CKD590024 CTZ590020:CTZ590024 DDV590020:DDV590024 DNR590020:DNR590024 DXN590020:DXN590024 EHJ590020:EHJ590024 ERF590020:ERF590024 FBB590020:FBB590024 FKX590020:FKX590024 FUT590020:FUT590024 GEP590020:GEP590024 GOL590020:GOL590024 GYH590020:GYH590024 HID590020:HID590024 HRZ590020:HRZ590024 IBV590020:IBV590024 ILR590020:ILR590024 IVN590020:IVN590024 JFJ590020:JFJ590024 JPF590020:JPF590024 JZB590020:JZB590024 KIX590020:KIX590024 KST590020:KST590024 LCP590020:LCP590024 LML590020:LML590024 LWH590020:LWH590024 MGD590020:MGD590024 MPZ590020:MPZ590024 MZV590020:MZV590024 NJR590020:NJR590024 NTN590020:NTN590024 ODJ590020:ODJ590024 ONF590020:ONF590024 OXB590020:OXB590024 PGX590020:PGX590024 PQT590020:PQT590024 QAP590020:QAP590024 QKL590020:QKL590024 QUH590020:QUH590024 RED590020:RED590024 RNZ590020:RNZ590024 RXV590020:RXV590024 SHR590020:SHR590024 SRN590020:SRN590024 TBJ590020:TBJ590024 TLF590020:TLF590024 TVB590020:TVB590024 UEX590020:UEX590024 UOT590020:UOT590024 UYP590020:UYP590024 VIL590020:VIL590024 VSH590020:VSH590024 WCD590020:WCD590024 WLZ590020:WLZ590024 WVV590020:WVV590024 N655556:N655560 JJ655556:JJ655560 TF655556:TF655560 ADB655556:ADB655560 AMX655556:AMX655560 AWT655556:AWT655560 BGP655556:BGP655560 BQL655556:BQL655560 CAH655556:CAH655560 CKD655556:CKD655560 CTZ655556:CTZ655560 DDV655556:DDV655560 DNR655556:DNR655560 DXN655556:DXN655560 EHJ655556:EHJ655560 ERF655556:ERF655560 FBB655556:FBB655560 FKX655556:FKX655560 FUT655556:FUT655560 GEP655556:GEP655560 GOL655556:GOL655560 GYH655556:GYH655560 HID655556:HID655560 HRZ655556:HRZ655560 IBV655556:IBV655560 ILR655556:ILR655560 IVN655556:IVN655560 JFJ655556:JFJ655560 JPF655556:JPF655560 JZB655556:JZB655560 KIX655556:KIX655560 KST655556:KST655560 LCP655556:LCP655560 LML655556:LML655560 LWH655556:LWH655560 MGD655556:MGD655560 MPZ655556:MPZ655560 MZV655556:MZV655560 NJR655556:NJR655560 NTN655556:NTN655560 ODJ655556:ODJ655560 ONF655556:ONF655560 OXB655556:OXB655560 PGX655556:PGX655560 PQT655556:PQT655560 QAP655556:QAP655560 QKL655556:QKL655560 QUH655556:QUH655560 RED655556:RED655560 RNZ655556:RNZ655560 RXV655556:RXV655560 SHR655556:SHR655560 SRN655556:SRN655560 TBJ655556:TBJ655560 TLF655556:TLF655560 TVB655556:TVB655560 UEX655556:UEX655560 UOT655556:UOT655560 UYP655556:UYP655560 VIL655556:VIL655560 VSH655556:VSH655560 WCD655556:WCD655560 WLZ655556:WLZ655560 WVV655556:WVV655560 N721092:N721096 JJ721092:JJ721096 TF721092:TF721096 ADB721092:ADB721096 AMX721092:AMX721096 AWT721092:AWT721096 BGP721092:BGP721096 BQL721092:BQL721096 CAH721092:CAH721096 CKD721092:CKD721096 CTZ721092:CTZ721096 DDV721092:DDV721096 DNR721092:DNR721096 DXN721092:DXN721096 EHJ721092:EHJ721096 ERF721092:ERF721096 FBB721092:FBB721096 FKX721092:FKX721096 FUT721092:FUT721096 GEP721092:GEP721096 GOL721092:GOL721096 GYH721092:GYH721096 HID721092:HID721096 HRZ721092:HRZ721096 IBV721092:IBV721096 ILR721092:ILR721096 IVN721092:IVN721096 JFJ721092:JFJ721096 JPF721092:JPF721096 JZB721092:JZB721096 KIX721092:KIX721096 KST721092:KST721096 LCP721092:LCP721096 LML721092:LML721096 LWH721092:LWH721096 MGD721092:MGD721096 MPZ721092:MPZ721096 MZV721092:MZV721096 NJR721092:NJR721096 NTN721092:NTN721096 ODJ721092:ODJ721096 ONF721092:ONF721096 OXB721092:OXB721096 PGX721092:PGX721096 PQT721092:PQT721096 QAP721092:QAP721096 QKL721092:QKL721096 QUH721092:QUH721096 RED721092:RED721096 RNZ721092:RNZ721096 RXV721092:RXV721096 SHR721092:SHR721096 SRN721092:SRN721096 TBJ721092:TBJ721096 TLF721092:TLF721096 TVB721092:TVB721096 UEX721092:UEX721096 UOT721092:UOT721096 UYP721092:UYP721096 VIL721092:VIL721096 VSH721092:VSH721096 WCD721092:WCD721096 WLZ721092:WLZ721096 WVV721092:WVV721096 N786628:N786632 JJ786628:JJ786632 TF786628:TF786632 ADB786628:ADB786632 AMX786628:AMX786632 AWT786628:AWT786632 BGP786628:BGP786632 BQL786628:BQL786632 CAH786628:CAH786632 CKD786628:CKD786632 CTZ786628:CTZ786632 DDV786628:DDV786632 DNR786628:DNR786632 DXN786628:DXN786632 EHJ786628:EHJ786632 ERF786628:ERF786632 FBB786628:FBB786632 FKX786628:FKX786632 FUT786628:FUT786632 GEP786628:GEP786632 GOL786628:GOL786632 GYH786628:GYH786632 HID786628:HID786632 HRZ786628:HRZ786632 IBV786628:IBV786632 ILR786628:ILR786632 IVN786628:IVN786632 JFJ786628:JFJ786632 JPF786628:JPF786632 JZB786628:JZB786632 KIX786628:KIX786632 KST786628:KST786632 LCP786628:LCP786632 LML786628:LML786632 LWH786628:LWH786632 MGD786628:MGD786632 MPZ786628:MPZ786632 MZV786628:MZV786632 NJR786628:NJR786632 NTN786628:NTN786632 ODJ786628:ODJ786632 ONF786628:ONF786632 OXB786628:OXB786632 PGX786628:PGX786632 PQT786628:PQT786632 QAP786628:QAP786632 QKL786628:QKL786632 QUH786628:QUH786632 RED786628:RED786632 RNZ786628:RNZ786632 RXV786628:RXV786632 SHR786628:SHR786632 SRN786628:SRN786632 TBJ786628:TBJ786632 TLF786628:TLF786632 TVB786628:TVB786632 UEX786628:UEX786632 UOT786628:UOT786632 UYP786628:UYP786632 VIL786628:VIL786632 VSH786628:VSH786632 WCD786628:WCD786632 WLZ786628:WLZ786632 WVV786628:WVV786632 N852164:N852168 JJ852164:JJ852168 TF852164:TF852168 ADB852164:ADB852168 AMX852164:AMX852168 AWT852164:AWT852168 BGP852164:BGP852168 BQL852164:BQL852168 CAH852164:CAH852168 CKD852164:CKD852168 CTZ852164:CTZ852168 DDV852164:DDV852168 DNR852164:DNR852168 DXN852164:DXN852168 EHJ852164:EHJ852168 ERF852164:ERF852168 FBB852164:FBB852168 FKX852164:FKX852168 FUT852164:FUT852168 GEP852164:GEP852168 GOL852164:GOL852168 GYH852164:GYH852168 HID852164:HID852168 HRZ852164:HRZ852168 IBV852164:IBV852168 ILR852164:ILR852168 IVN852164:IVN852168 JFJ852164:JFJ852168 JPF852164:JPF852168 JZB852164:JZB852168 KIX852164:KIX852168 KST852164:KST852168 LCP852164:LCP852168 LML852164:LML852168 LWH852164:LWH852168 MGD852164:MGD852168 MPZ852164:MPZ852168 MZV852164:MZV852168 NJR852164:NJR852168 NTN852164:NTN852168 ODJ852164:ODJ852168 ONF852164:ONF852168 OXB852164:OXB852168 PGX852164:PGX852168 PQT852164:PQT852168 QAP852164:QAP852168 QKL852164:QKL852168 QUH852164:QUH852168 RED852164:RED852168 RNZ852164:RNZ852168 RXV852164:RXV852168 SHR852164:SHR852168 SRN852164:SRN852168 TBJ852164:TBJ852168 TLF852164:TLF852168 TVB852164:TVB852168 UEX852164:UEX852168 UOT852164:UOT852168 UYP852164:UYP852168 VIL852164:VIL852168 VSH852164:VSH852168 WCD852164:WCD852168 WLZ852164:WLZ852168 WVV852164:WVV852168 N917700:N917704 JJ917700:JJ917704 TF917700:TF917704 ADB917700:ADB917704 AMX917700:AMX917704 AWT917700:AWT917704 BGP917700:BGP917704 BQL917700:BQL917704 CAH917700:CAH917704 CKD917700:CKD917704 CTZ917700:CTZ917704 DDV917700:DDV917704 DNR917700:DNR917704 DXN917700:DXN917704 EHJ917700:EHJ917704 ERF917700:ERF917704 FBB917700:FBB917704 FKX917700:FKX917704 FUT917700:FUT917704 GEP917700:GEP917704 GOL917700:GOL917704 GYH917700:GYH917704 HID917700:HID917704 HRZ917700:HRZ917704 IBV917700:IBV917704 ILR917700:ILR917704 IVN917700:IVN917704 JFJ917700:JFJ917704 JPF917700:JPF917704 JZB917700:JZB917704 KIX917700:KIX917704 KST917700:KST917704 LCP917700:LCP917704 LML917700:LML917704 LWH917700:LWH917704 MGD917700:MGD917704 MPZ917700:MPZ917704 MZV917700:MZV917704 NJR917700:NJR917704 NTN917700:NTN917704 ODJ917700:ODJ917704 ONF917700:ONF917704 OXB917700:OXB917704 PGX917700:PGX917704 PQT917700:PQT917704 QAP917700:QAP917704 QKL917700:QKL917704 QUH917700:QUH917704 RED917700:RED917704 RNZ917700:RNZ917704 RXV917700:RXV917704 SHR917700:SHR917704 SRN917700:SRN917704 TBJ917700:TBJ917704 TLF917700:TLF917704 TVB917700:TVB917704 UEX917700:UEX917704 UOT917700:UOT917704 UYP917700:UYP917704 VIL917700:VIL917704 VSH917700:VSH917704 WCD917700:WCD917704 WLZ917700:WLZ917704 WVV917700:WVV917704 N983236:N983240 JJ983236:JJ983240 TF983236:TF983240 ADB983236:ADB983240 AMX983236:AMX983240 AWT983236:AWT983240 BGP983236:BGP983240 BQL983236:BQL983240 CAH983236:CAH983240 CKD983236:CKD983240 CTZ983236:CTZ983240 DDV983236:DDV983240 DNR983236:DNR983240 DXN983236:DXN983240 EHJ983236:EHJ983240 ERF983236:ERF983240 FBB983236:FBB983240 FKX983236:FKX983240 FUT983236:FUT983240 GEP983236:GEP983240 GOL983236:GOL983240 GYH983236:GYH983240 HID983236:HID983240 HRZ983236:HRZ983240 IBV983236:IBV983240 ILR983236:ILR983240 IVN983236:IVN983240 JFJ983236:JFJ983240 JPF983236:JPF983240 JZB983236:JZB983240 KIX983236:KIX983240 KST983236:KST983240 LCP983236:LCP983240 LML983236:LML983240 LWH983236:LWH983240 MGD983236:MGD983240 MPZ983236:MPZ983240 MZV983236:MZV983240 NJR983236:NJR983240 NTN983236:NTN983240 ODJ983236:ODJ983240 ONF983236:ONF983240 OXB983236:OXB983240 PGX983236:PGX983240 PQT983236:PQT983240 QAP983236:QAP983240 QKL983236:QKL983240 QUH983236:QUH983240 RED983236:RED983240 RNZ983236:RNZ983240 RXV983236:RXV983240 SHR983236:SHR983240 SRN983236:SRN983240 TBJ983236:TBJ983240 TLF983236:TLF983240 TVB983236:TVB983240 UEX983236:UEX983240 UOT983236:UOT983240 UYP983236:UYP983240 VIL983236:VIL983240 VSH983236:VSH983240 WCD983236:WCD983240 WLZ983236:WLZ983240 WVV983236:WVV983240 N14:N20 JJ14:JJ20 TF14:TF20 ADB14:ADB20 AMX14:AMX20 AWT14:AWT20 BGP14:BGP20 BQL14:BQL20 CAH14:CAH20 CKD14:CKD20 CTZ14:CTZ20 DDV14:DDV20 DNR14:DNR20 DXN14:DXN20 EHJ14:EHJ20 ERF14:ERF20 FBB14:FBB20 FKX14:FKX20 FUT14:FUT20 GEP14:GEP20 GOL14:GOL20 GYH14:GYH20 HID14:HID20 HRZ14:HRZ20 IBV14:IBV20 ILR14:ILR20 IVN14:IVN20 JFJ14:JFJ20 JPF14:JPF20 JZB14:JZB20 KIX14:KIX20 KST14:KST20 LCP14:LCP20 LML14:LML20 LWH14:LWH20 MGD14:MGD20 MPZ14:MPZ20 MZV14:MZV20 NJR14:NJR20 NTN14:NTN20 ODJ14:ODJ20 ONF14:ONF20 OXB14:OXB20 PGX14:PGX20 PQT14:PQT20 QAP14:QAP20 QKL14:QKL20 QUH14:QUH20 RED14:RED20 RNZ14:RNZ20 RXV14:RXV20 SHR14:SHR20 SRN14:SRN20 TBJ14:TBJ20 TLF14:TLF20 TVB14:TVB20 UEX14:UEX20 UOT14:UOT20 UYP14:UYP20 VIL14:VIL20 VSH14:VSH20 WCD14:WCD20 WLZ14:WLZ20 WVV14:WVV20 N65550:N65556 JJ65550:JJ65556 TF65550:TF65556 ADB65550:ADB65556 AMX65550:AMX65556 AWT65550:AWT65556 BGP65550:BGP65556 BQL65550:BQL65556 CAH65550:CAH65556 CKD65550:CKD65556 CTZ65550:CTZ65556 DDV65550:DDV65556 DNR65550:DNR65556 DXN65550:DXN65556 EHJ65550:EHJ65556 ERF65550:ERF65556 FBB65550:FBB65556 FKX65550:FKX65556 FUT65550:FUT65556 GEP65550:GEP65556 GOL65550:GOL65556 GYH65550:GYH65556 HID65550:HID65556 HRZ65550:HRZ65556 IBV65550:IBV65556 ILR65550:ILR65556 IVN65550:IVN65556 JFJ65550:JFJ65556 JPF65550:JPF65556 JZB65550:JZB65556 KIX65550:KIX65556 KST65550:KST65556 LCP65550:LCP65556 LML65550:LML65556 LWH65550:LWH65556 MGD65550:MGD65556 MPZ65550:MPZ65556 MZV65550:MZV65556 NJR65550:NJR65556 NTN65550:NTN65556 ODJ65550:ODJ65556 ONF65550:ONF65556 OXB65550:OXB65556 PGX65550:PGX65556 PQT65550:PQT65556 QAP65550:QAP65556 QKL65550:QKL65556 QUH65550:QUH65556 RED65550:RED65556 RNZ65550:RNZ65556 RXV65550:RXV65556 SHR65550:SHR65556 SRN65550:SRN65556 TBJ65550:TBJ65556 TLF65550:TLF65556 TVB65550:TVB65556 UEX65550:UEX65556 UOT65550:UOT65556 UYP65550:UYP65556 VIL65550:VIL65556 VSH65550:VSH65556 WCD65550:WCD65556 WLZ65550:WLZ65556 WVV65550:WVV65556 N131086:N131092 JJ131086:JJ131092 TF131086:TF131092 ADB131086:ADB131092 AMX131086:AMX131092 AWT131086:AWT131092 BGP131086:BGP131092 BQL131086:BQL131092 CAH131086:CAH131092 CKD131086:CKD131092 CTZ131086:CTZ131092 DDV131086:DDV131092 DNR131086:DNR131092 DXN131086:DXN131092 EHJ131086:EHJ131092 ERF131086:ERF131092 FBB131086:FBB131092 FKX131086:FKX131092 FUT131086:FUT131092 GEP131086:GEP131092 GOL131086:GOL131092 GYH131086:GYH131092 HID131086:HID131092 HRZ131086:HRZ131092 IBV131086:IBV131092 ILR131086:ILR131092 IVN131086:IVN131092 JFJ131086:JFJ131092 JPF131086:JPF131092 JZB131086:JZB131092 KIX131086:KIX131092 KST131086:KST131092 LCP131086:LCP131092 LML131086:LML131092 LWH131086:LWH131092 MGD131086:MGD131092 MPZ131086:MPZ131092 MZV131086:MZV131092 NJR131086:NJR131092 NTN131086:NTN131092 ODJ131086:ODJ131092 ONF131086:ONF131092 OXB131086:OXB131092 PGX131086:PGX131092 PQT131086:PQT131092 QAP131086:QAP131092 QKL131086:QKL131092 QUH131086:QUH131092 RED131086:RED131092 RNZ131086:RNZ131092 RXV131086:RXV131092 SHR131086:SHR131092 SRN131086:SRN131092 TBJ131086:TBJ131092 TLF131086:TLF131092 TVB131086:TVB131092 UEX131086:UEX131092 UOT131086:UOT131092 UYP131086:UYP131092 VIL131086:VIL131092 VSH131086:VSH131092 WCD131086:WCD131092 WLZ131086:WLZ131092 WVV131086:WVV131092 N196622:N196628 JJ196622:JJ196628 TF196622:TF196628 ADB196622:ADB196628 AMX196622:AMX196628 AWT196622:AWT196628 BGP196622:BGP196628 BQL196622:BQL196628 CAH196622:CAH196628 CKD196622:CKD196628 CTZ196622:CTZ196628 DDV196622:DDV196628 DNR196622:DNR196628 DXN196622:DXN196628 EHJ196622:EHJ196628 ERF196622:ERF196628 FBB196622:FBB196628 FKX196622:FKX196628 FUT196622:FUT196628 GEP196622:GEP196628 GOL196622:GOL196628 GYH196622:GYH196628 HID196622:HID196628 HRZ196622:HRZ196628 IBV196622:IBV196628 ILR196622:ILR196628 IVN196622:IVN196628 JFJ196622:JFJ196628 JPF196622:JPF196628 JZB196622:JZB196628 KIX196622:KIX196628 KST196622:KST196628 LCP196622:LCP196628 LML196622:LML196628 LWH196622:LWH196628 MGD196622:MGD196628 MPZ196622:MPZ196628 MZV196622:MZV196628 NJR196622:NJR196628 NTN196622:NTN196628 ODJ196622:ODJ196628 ONF196622:ONF196628 OXB196622:OXB196628 PGX196622:PGX196628 PQT196622:PQT196628 QAP196622:QAP196628 QKL196622:QKL196628 QUH196622:QUH196628 RED196622:RED196628 RNZ196622:RNZ196628 RXV196622:RXV196628 SHR196622:SHR196628 SRN196622:SRN196628 TBJ196622:TBJ196628 TLF196622:TLF196628 TVB196622:TVB196628 UEX196622:UEX196628 UOT196622:UOT196628 UYP196622:UYP196628 VIL196622:VIL196628 VSH196622:VSH196628 WCD196622:WCD196628 WLZ196622:WLZ196628 WVV196622:WVV196628 N262158:N262164 JJ262158:JJ262164 TF262158:TF262164 ADB262158:ADB262164 AMX262158:AMX262164 AWT262158:AWT262164 BGP262158:BGP262164 BQL262158:BQL262164 CAH262158:CAH262164 CKD262158:CKD262164 CTZ262158:CTZ262164 DDV262158:DDV262164 DNR262158:DNR262164 DXN262158:DXN262164 EHJ262158:EHJ262164 ERF262158:ERF262164 FBB262158:FBB262164 FKX262158:FKX262164 FUT262158:FUT262164 GEP262158:GEP262164 GOL262158:GOL262164 GYH262158:GYH262164 HID262158:HID262164 HRZ262158:HRZ262164 IBV262158:IBV262164 ILR262158:ILR262164 IVN262158:IVN262164 JFJ262158:JFJ262164 JPF262158:JPF262164 JZB262158:JZB262164 KIX262158:KIX262164 KST262158:KST262164 LCP262158:LCP262164 LML262158:LML262164 LWH262158:LWH262164 MGD262158:MGD262164 MPZ262158:MPZ262164 MZV262158:MZV262164 NJR262158:NJR262164 NTN262158:NTN262164 ODJ262158:ODJ262164 ONF262158:ONF262164 OXB262158:OXB262164 PGX262158:PGX262164 PQT262158:PQT262164 QAP262158:QAP262164 QKL262158:QKL262164 QUH262158:QUH262164 RED262158:RED262164 RNZ262158:RNZ262164 RXV262158:RXV262164 SHR262158:SHR262164 SRN262158:SRN262164 TBJ262158:TBJ262164 TLF262158:TLF262164 TVB262158:TVB262164 UEX262158:UEX262164 UOT262158:UOT262164 UYP262158:UYP262164 VIL262158:VIL262164 VSH262158:VSH262164 WCD262158:WCD262164 WLZ262158:WLZ262164 WVV262158:WVV262164 N327694:N327700 JJ327694:JJ327700 TF327694:TF327700 ADB327694:ADB327700 AMX327694:AMX327700 AWT327694:AWT327700 BGP327694:BGP327700 BQL327694:BQL327700 CAH327694:CAH327700 CKD327694:CKD327700 CTZ327694:CTZ327700 DDV327694:DDV327700 DNR327694:DNR327700 DXN327694:DXN327700 EHJ327694:EHJ327700 ERF327694:ERF327700 FBB327694:FBB327700 FKX327694:FKX327700 FUT327694:FUT327700 GEP327694:GEP327700 GOL327694:GOL327700 GYH327694:GYH327700 HID327694:HID327700 HRZ327694:HRZ327700 IBV327694:IBV327700 ILR327694:ILR327700 IVN327694:IVN327700 JFJ327694:JFJ327700 JPF327694:JPF327700 JZB327694:JZB327700 KIX327694:KIX327700 KST327694:KST327700 LCP327694:LCP327700 LML327694:LML327700 LWH327694:LWH327700 MGD327694:MGD327700 MPZ327694:MPZ327700 MZV327694:MZV327700 NJR327694:NJR327700 NTN327694:NTN327700 ODJ327694:ODJ327700 ONF327694:ONF327700 OXB327694:OXB327700 PGX327694:PGX327700 PQT327694:PQT327700 QAP327694:QAP327700 QKL327694:QKL327700 QUH327694:QUH327700 RED327694:RED327700 RNZ327694:RNZ327700 RXV327694:RXV327700 SHR327694:SHR327700 SRN327694:SRN327700 TBJ327694:TBJ327700 TLF327694:TLF327700 TVB327694:TVB327700 UEX327694:UEX327700 UOT327694:UOT327700 UYP327694:UYP327700 VIL327694:VIL327700 VSH327694:VSH327700 WCD327694:WCD327700 WLZ327694:WLZ327700 WVV327694:WVV327700 N393230:N393236 JJ393230:JJ393236 TF393230:TF393236 ADB393230:ADB393236 AMX393230:AMX393236 AWT393230:AWT393236 BGP393230:BGP393236 BQL393230:BQL393236 CAH393230:CAH393236 CKD393230:CKD393236 CTZ393230:CTZ393236 DDV393230:DDV393236 DNR393230:DNR393236 DXN393230:DXN393236 EHJ393230:EHJ393236 ERF393230:ERF393236 FBB393230:FBB393236 FKX393230:FKX393236 FUT393230:FUT393236 GEP393230:GEP393236 GOL393230:GOL393236 GYH393230:GYH393236 HID393230:HID393236 HRZ393230:HRZ393236 IBV393230:IBV393236 ILR393230:ILR393236 IVN393230:IVN393236 JFJ393230:JFJ393236 JPF393230:JPF393236 JZB393230:JZB393236 KIX393230:KIX393236 KST393230:KST393236 LCP393230:LCP393236 LML393230:LML393236 LWH393230:LWH393236 MGD393230:MGD393236 MPZ393230:MPZ393236 MZV393230:MZV393236 NJR393230:NJR393236 NTN393230:NTN393236 ODJ393230:ODJ393236 ONF393230:ONF393236 OXB393230:OXB393236 PGX393230:PGX393236 PQT393230:PQT393236 QAP393230:QAP393236 QKL393230:QKL393236 QUH393230:QUH393236 RED393230:RED393236 RNZ393230:RNZ393236 RXV393230:RXV393236 SHR393230:SHR393236 SRN393230:SRN393236 TBJ393230:TBJ393236 TLF393230:TLF393236 TVB393230:TVB393236 UEX393230:UEX393236 UOT393230:UOT393236 UYP393230:UYP393236 VIL393230:VIL393236 VSH393230:VSH393236 WCD393230:WCD393236 WLZ393230:WLZ393236 WVV393230:WVV393236 N458766:N458772 JJ458766:JJ458772 TF458766:TF458772 ADB458766:ADB458772 AMX458766:AMX458772 AWT458766:AWT458772 BGP458766:BGP458772 BQL458766:BQL458772 CAH458766:CAH458772 CKD458766:CKD458772 CTZ458766:CTZ458772 DDV458766:DDV458772 DNR458766:DNR458772 DXN458766:DXN458772 EHJ458766:EHJ458772 ERF458766:ERF458772 FBB458766:FBB458772 FKX458766:FKX458772 FUT458766:FUT458772 GEP458766:GEP458772 GOL458766:GOL458772 GYH458766:GYH458772 HID458766:HID458772 HRZ458766:HRZ458772 IBV458766:IBV458772 ILR458766:ILR458772 IVN458766:IVN458772 JFJ458766:JFJ458772 JPF458766:JPF458772 JZB458766:JZB458772 KIX458766:KIX458772 KST458766:KST458772 LCP458766:LCP458772 LML458766:LML458772 LWH458766:LWH458772 MGD458766:MGD458772 MPZ458766:MPZ458772 MZV458766:MZV458772 NJR458766:NJR458772 NTN458766:NTN458772 ODJ458766:ODJ458772 ONF458766:ONF458772 OXB458766:OXB458772 PGX458766:PGX458772 PQT458766:PQT458772 QAP458766:QAP458772 QKL458766:QKL458772 QUH458766:QUH458772 RED458766:RED458772 RNZ458766:RNZ458772 RXV458766:RXV458772 SHR458766:SHR458772 SRN458766:SRN458772 TBJ458766:TBJ458772 TLF458766:TLF458772 TVB458766:TVB458772 UEX458766:UEX458772 UOT458766:UOT458772 UYP458766:UYP458772 VIL458766:VIL458772 VSH458766:VSH458772 WCD458766:WCD458772 WLZ458766:WLZ458772 WVV458766:WVV458772 N524302:N524308 JJ524302:JJ524308 TF524302:TF524308 ADB524302:ADB524308 AMX524302:AMX524308 AWT524302:AWT524308 BGP524302:BGP524308 BQL524302:BQL524308 CAH524302:CAH524308 CKD524302:CKD524308 CTZ524302:CTZ524308 DDV524302:DDV524308 DNR524302:DNR524308 DXN524302:DXN524308 EHJ524302:EHJ524308 ERF524302:ERF524308 FBB524302:FBB524308 FKX524302:FKX524308 FUT524302:FUT524308 GEP524302:GEP524308 GOL524302:GOL524308 GYH524302:GYH524308 HID524302:HID524308 HRZ524302:HRZ524308 IBV524302:IBV524308 ILR524302:ILR524308 IVN524302:IVN524308 JFJ524302:JFJ524308 JPF524302:JPF524308 JZB524302:JZB524308 KIX524302:KIX524308 KST524302:KST524308 LCP524302:LCP524308 LML524302:LML524308 LWH524302:LWH524308 MGD524302:MGD524308 MPZ524302:MPZ524308 MZV524302:MZV524308 NJR524302:NJR524308 NTN524302:NTN524308 ODJ524302:ODJ524308 ONF524302:ONF524308 OXB524302:OXB524308 PGX524302:PGX524308 PQT524302:PQT524308 QAP524302:QAP524308 QKL524302:QKL524308 QUH524302:QUH524308 RED524302:RED524308 RNZ524302:RNZ524308 RXV524302:RXV524308 SHR524302:SHR524308 SRN524302:SRN524308 TBJ524302:TBJ524308 TLF524302:TLF524308 TVB524302:TVB524308 UEX524302:UEX524308 UOT524302:UOT524308 UYP524302:UYP524308 VIL524302:VIL524308 VSH524302:VSH524308 WCD524302:WCD524308 WLZ524302:WLZ524308 WVV524302:WVV524308 N589838:N589844 JJ589838:JJ589844 TF589838:TF589844 ADB589838:ADB589844 AMX589838:AMX589844 AWT589838:AWT589844 BGP589838:BGP589844 BQL589838:BQL589844 CAH589838:CAH589844 CKD589838:CKD589844 CTZ589838:CTZ589844 DDV589838:DDV589844 DNR589838:DNR589844 DXN589838:DXN589844 EHJ589838:EHJ589844 ERF589838:ERF589844 FBB589838:FBB589844 FKX589838:FKX589844 FUT589838:FUT589844 GEP589838:GEP589844 GOL589838:GOL589844 GYH589838:GYH589844 HID589838:HID589844 HRZ589838:HRZ589844 IBV589838:IBV589844 ILR589838:ILR589844 IVN589838:IVN589844 JFJ589838:JFJ589844 JPF589838:JPF589844 JZB589838:JZB589844 KIX589838:KIX589844 KST589838:KST589844 LCP589838:LCP589844 LML589838:LML589844 LWH589838:LWH589844 MGD589838:MGD589844 MPZ589838:MPZ589844 MZV589838:MZV589844 NJR589838:NJR589844 NTN589838:NTN589844 ODJ589838:ODJ589844 ONF589838:ONF589844 OXB589838:OXB589844 PGX589838:PGX589844 PQT589838:PQT589844 QAP589838:QAP589844 QKL589838:QKL589844 QUH589838:QUH589844 RED589838:RED589844 RNZ589838:RNZ589844 RXV589838:RXV589844 SHR589838:SHR589844 SRN589838:SRN589844 TBJ589838:TBJ589844 TLF589838:TLF589844 TVB589838:TVB589844 UEX589838:UEX589844 UOT589838:UOT589844 UYP589838:UYP589844 VIL589838:VIL589844 VSH589838:VSH589844 WCD589838:WCD589844 WLZ589838:WLZ589844 WVV589838:WVV589844 N655374:N655380 JJ655374:JJ655380 TF655374:TF655380 ADB655374:ADB655380 AMX655374:AMX655380 AWT655374:AWT655380 BGP655374:BGP655380 BQL655374:BQL655380 CAH655374:CAH655380 CKD655374:CKD655380 CTZ655374:CTZ655380 DDV655374:DDV655380 DNR655374:DNR655380 DXN655374:DXN655380 EHJ655374:EHJ655380 ERF655374:ERF655380 FBB655374:FBB655380 FKX655374:FKX655380 FUT655374:FUT655380 GEP655374:GEP655380 GOL655374:GOL655380 GYH655374:GYH655380 HID655374:HID655380 HRZ655374:HRZ655380 IBV655374:IBV655380 ILR655374:ILR655380 IVN655374:IVN655380 JFJ655374:JFJ655380 JPF655374:JPF655380 JZB655374:JZB655380 KIX655374:KIX655380 KST655374:KST655380 LCP655374:LCP655380 LML655374:LML655380 LWH655374:LWH655380 MGD655374:MGD655380 MPZ655374:MPZ655380 MZV655374:MZV655380 NJR655374:NJR655380 NTN655374:NTN655380 ODJ655374:ODJ655380 ONF655374:ONF655380 OXB655374:OXB655380 PGX655374:PGX655380 PQT655374:PQT655380 QAP655374:QAP655380 QKL655374:QKL655380 QUH655374:QUH655380 RED655374:RED655380 RNZ655374:RNZ655380 RXV655374:RXV655380 SHR655374:SHR655380 SRN655374:SRN655380 TBJ655374:TBJ655380 TLF655374:TLF655380 TVB655374:TVB655380 UEX655374:UEX655380 UOT655374:UOT655380 UYP655374:UYP655380 VIL655374:VIL655380 VSH655374:VSH655380 WCD655374:WCD655380 WLZ655374:WLZ655380 WVV655374:WVV655380 N720910:N720916 JJ720910:JJ720916 TF720910:TF720916 ADB720910:ADB720916 AMX720910:AMX720916 AWT720910:AWT720916 BGP720910:BGP720916 BQL720910:BQL720916 CAH720910:CAH720916 CKD720910:CKD720916 CTZ720910:CTZ720916 DDV720910:DDV720916 DNR720910:DNR720916 DXN720910:DXN720916 EHJ720910:EHJ720916 ERF720910:ERF720916 FBB720910:FBB720916 FKX720910:FKX720916 FUT720910:FUT720916 GEP720910:GEP720916 GOL720910:GOL720916 GYH720910:GYH720916 HID720910:HID720916 HRZ720910:HRZ720916 IBV720910:IBV720916 ILR720910:ILR720916 IVN720910:IVN720916 JFJ720910:JFJ720916 JPF720910:JPF720916 JZB720910:JZB720916 KIX720910:KIX720916 KST720910:KST720916 LCP720910:LCP720916 LML720910:LML720916 LWH720910:LWH720916 MGD720910:MGD720916 MPZ720910:MPZ720916 MZV720910:MZV720916 NJR720910:NJR720916 NTN720910:NTN720916 ODJ720910:ODJ720916 ONF720910:ONF720916 OXB720910:OXB720916 PGX720910:PGX720916 PQT720910:PQT720916 QAP720910:QAP720916 QKL720910:QKL720916 QUH720910:QUH720916 RED720910:RED720916 RNZ720910:RNZ720916 RXV720910:RXV720916 SHR720910:SHR720916 SRN720910:SRN720916 TBJ720910:TBJ720916 TLF720910:TLF720916 TVB720910:TVB720916 UEX720910:UEX720916 UOT720910:UOT720916 UYP720910:UYP720916 VIL720910:VIL720916 VSH720910:VSH720916 WCD720910:WCD720916 WLZ720910:WLZ720916 WVV720910:WVV720916 N786446:N786452 JJ786446:JJ786452 TF786446:TF786452 ADB786446:ADB786452 AMX786446:AMX786452 AWT786446:AWT786452 BGP786446:BGP786452 BQL786446:BQL786452 CAH786446:CAH786452 CKD786446:CKD786452 CTZ786446:CTZ786452 DDV786446:DDV786452 DNR786446:DNR786452 DXN786446:DXN786452 EHJ786446:EHJ786452 ERF786446:ERF786452 FBB786446:FBB786452 FKX786446:FKX786452 FUT786446:FUT786452 GEP786446:GEP786452 GOL786446:GOL786452 GYH786446:GYH786452 HID786446:HID786452 HRZ786446:HRZ786452 IBV786446:IBV786452 ILR786446:ILR786452 IVN786446:IVN786452 JFJ786446:JFJ786452 JPF786446:JPF786452 JZB786446:JZB786452 KIX786446:KIX786452 KST786446:KST786452 LCP786446:LCP786452 LML786446:LML786452 LWH786446:LWH786452 MGD786446:MGD786452 MPZ786446:MPZ786452 MZV786446:MZV786452 NJR786446:NJR786452 NTN786446:NTN786452 ODJ786446:ODJ786452 ONF786446:ONF786452 OXB786446:OXB786452 PGX786446:PGX786452 PQT786446:PQT786452 QAP786446:QAP786452 QKL786446:QKL786452 QUH786446:QUH786452 RED786446:RED786452 RNZ786446:RNZ786452 RXV786446:RXV786452 SHR786446:SHR786452 SRN786446:SRN786452 TBJ786446:TBJ786452 TLF786446:TLF786452 TVB786446:TVB786452 UEX786446:UEX786452 UOT786446:UOT786452 UYP786446:UYP786452 VIL786446:VIL786452 VSH786446:VSH786452 WCD786446:WCD786452 WLZ786446:WLZ786452 WVV786446:WVV786452 N851982:N851988 JJ851982:JJ851988 TF851982:TF851988 ADB851982:ADB851988 AMX851982:AMX851988 AWT851982:AWT851988 BGP851982:BGP851988 BQL851982:BQL851988 CAH851982:CAH851988 CKD851982:CKD851988 CTZ851982:CTZ851988 DDV851982:DDV851988 DNR851982:DNR851988 DXN851982:DXN851988 EHJ851982:EHJ851988 ERF851982:ERF851988 FBB851982:FBB851988 FKX851982:FKX851988 FUT851982:FUT851988 GEP851982:GEP851988 GOL851982:GOL851988 GYH851982:GYH851988 HID851982:HID851988 HRZ851982:HRZ851988 IBV851982:IBV851988 ILR851982:ILR851988 IVN851982:IVN851988 JFJ851982:JFJ851988 JPF851982:JPF851988 JZB851982:JZB851988 KIX851982:KIX851988 KST851982:KST851988 LCP851982:LCP851988 LML851982:LML851988 LWH851982:LWH851988 MGD851982:MGD851988 MPZ851982:MPZ851988 MZV851982:MZV851988 NJR851982:NJR851988 NTN851982:NTN851988 ODJ851982:ODJ851988 ONF851982:ONF851988 OXB851982:OXB851988 PGX851982:PGX851988 PQT851982:PQT851988 QAP851982:QAP851988 QKL851982:QKL851988 QUH851982:QUH851988 RED851982:RED851988 RNZ851982:RNZ851988 RXV851982:RXV851988 SHR851982:SHR851988 SRN851982:SRN851988 TBJ851982:TBJ851988 TLF851982:TLF851988 TVB851982:TVB851988 UEX851982:UEX851988 UOT851982:UOT851988 UYP851982:UYP851988 VIL851982:VIL851988 VSH851982:VSH851988 WCD851982:WCD851988 WLZ851982:WLZ851988 WVV851982:WVV851988 N917518:N917524 JJ917518:JJ917524 TF917518:TF917524 ADB917518:ADB917524 AMX917518:AMX917524 AWT917518:AWT917524 BGP917518:BGP917524 BQL917518:BQL917524 CAH917518:CAH917524 CKD917518:CKD917524 CTZ917518:CTZ917524 DDV917518:DDV917524 DNR917518:DNR917524 DXN917518:DXN917524 EHJ917518:EHJ917524 ERF917518:ERF917524 FBB917518:FBB917524 FKX917518:FKX917524 FUT917518:FUT917524 GEP917518:GEP917524 GOL917518:GOL917524 GYH917518:GYH917524 HID917518:HID917524 HRZ917518:HRZ917524 IBV917518:IBV917524 ILR917518:ILR917524 IVN917518:IVN917524 JFJ917518:JFJ917524 JPF917518:JPF917524 JZB917518:JZB917524 KIX917518:KIX917524 KST917518:KST917524 LCP917518:LCP917524 LML917518:LML917524 LWH917518:LWH917524 MGD917518:MGD917524 MPZ917518:MPZ917524 MZV917518:MZV917524 NJR917518:NJR917524 NTN917518:NTN917524 ODJ917518:ODJ917524 ONF917518:ONF917524 OXB917518:OXB917524 PGX917518:PGX917524 PQT917518:PQT917524 QAP917518:QAP917524 QKL917518:QKL917524 QUH917518:QUH917524 RED917518:RED917524 RNZ917518:RNZ917524 RXV917518:RXV917524 SHR917518:SHR917524 SRN917518:SRN917524 TBJ917518:TBJ917524 TLF917518:TLF917524 TVB917518:TVB917524 UEX917518:UEX917524 UOT917518:UOT917524 UYP917518:UYP917524 VIL917518:VIL917524 VSH917518:VSH917524 WCD917518:WCD917524 WLZ917518:WLZ917524 WVV917518:WVV917524 N983054:N983060 JJ983054:JJ983060 TF983054:TF983060 ADB983054:ADB983060 AMX983054:AMX983060 AWT983054:AWT983060 BGP983054:BGP983060 BQL983054:BQL983060 CAH983054:CAH983060 CKD983054:CKD983060 CTZ983054:CTZ983060 DDV983054:DDV983060 DNR983054:DNR983060 DXN983054:DXN983060 EHJ983054:EHJ983060 ERF983054:ERF983060 FBB983054:FBB983060 FKX983054:FKX983060 FUT983054:FUT983060 GEP983054:GEP983060 GOL983054:GOL983060 GYH983054:GYH983060 HID983054:HID983060 HRZ983054:HRZ983060 IBV983054:IBV983060 ILR983054:ILR983060 IVN983054:IVN983060 JFJ983054:JFJ983060 JPF983054:JPF983060 JZB983054:JZB983060 KIX983054:KIX983060 KST983054:KST983060 LCP983054:LCP983060 LML983054:LML983060 LWH983054:LWH983060 MGD983054:MGD983060 MPZ983054:MPZ983060 MZV983054:MZV983060 NJR983054:NJR983060 NTN983054:NTN983060 ODJ983054:ODJ983060 ONF983054:ONF983060 OXB983054:OXB983060 PGX983054:PGX983060 PQT983054:PQT983060 QAP983054:QAP983060 QKL983054:QKL983060 QUH983054:QUH983060 RED983054:RED983060 RNZ983054:RNZ983060 RXV983054:RXV983060 SHR983054:SHR983060 SRN983054:SRN983060 TBJ983054:TBJ983060 TLF983054:TLF983060 TVB983054:TVB983060 UEX983054:UEX983060 UOT983054:UOT983060 UYP983054:UYP983060 VIL983054:VIL983060 VSH983054:VSH983060 WCD983054:WCD983060 WLZ983054:WLZ983060 WVV983054:WVV983060 N222:N228 JJ222:JJ228 TF222:TF228 ADB222:ADB228 AMX222:AMX228 AWT222:AWT228 BGP222:BGP228 BQL222:BQL228 CAH222:CAH228 CKD222:CKD228 CTZ222:CTZ228 DDV222:DDV228 DNR222:DNR228 DXN222:DXN228 EHJ222:EHJ228 ERF222:ERF228 FBB222:FBB228 FKX222:FKX228 FUT222:FUT228 GEP222:GEP228 GOL222:GOL228 GYH222:GYH228 HID222:HID228 HRZ222:HRZ228 IBV222:IBV228 ILR222:ILR228 IVN222:IVN228 JFJ222:JFJ228 JPF222:JPF228 JZB222:JZB228 KIX222:KIX228 KST222:KST228 LCP222:LCP228 LML222:LML228 LWH222:LWH228 MGD222:MGD228 MPZ222:MPZ228 MZV222:MZV228 NJR222:NJR228 NTN222:NTN228 ODJ222:ODJ228 ONF222:ONF228 OXB222:OXB228 PGX222:PGX228 PQT222:PQT228 QAP222:QAP228 QKL222:QKL228 QUH222:QUH228 RED222:RED228 RNZ222:RNZ228 RXV222:RXV228 SHR222:SHR228 SRN222:SRN228 TBJ222:TBJ228 TLF222:TLF228 TVB222:TVB228 UEX222:UEX228 UOT222:UOT228 UYP222:UYP228 VIL222:VIL228 VSH222:VSH228 WCD222:WCD228 WLZ222:WLZ228 WVV222:WVV228 N65758:N65764 JJ65758:JJ65764 TF65758:TF65764 ADB65758:ADB65764 AMX65758:AMX65764 AWT65758:AWT65764 BGP65758:BGP65764 BQL65758:BQL65764 CAH65758:CAH65764 CKD65758:CKD65764 CTZ65758:CTZ65764 DDV65758:DDV65764 DNR65758:DNR65764 DXN65758:DXN65764 EHJ65758:EHJ65764 ERF65758:ERF65764 FBB65758:FBB65764 FKX65758:FKX65764 FUT65758:FUT65764 GEP65758:GEP65764 GOL65758:GOL65764 GYH65758:GYH65764 HID65758:HID65764 HRZ65758:HRZ65764 IBV65758:IBV65764 ILR65758:ILR65764 IVN65758:IVN65764 JFJ65758:JFJ65764 JPF65758:JPF65764 JZB65758:JZB65764 KIX65758:KIX65764 KST65758:KST65764 LCP65758:LCP65764 LML65758:LML65764 LWH65758:LWH65764 MGD65758:MGD65764 MPZ65758:MPZ65764 MZV65758:MZV65764 NJR65758:NJR65764 NTN65758:NTN65764 ODJ65758:ODJ65764 ONF65758:ONF65764 OXB65758:OXB65764 PGX65758:PGX65764 PQT65758:PQT65764 QAP65758:QAP65764 QKL65758:QKL65764 QUH65758:QUH65764 RED65758:RED65764 RNZ65758:RNZ65764 RXV65758:RXV65764 SHR65758:SHR65764 SRN65758:SRN65764 TBJ65758:TBJ65764 TLF65758:TLF65764 TVB65758:TVB65764 UEX65758:UEX65764 UOT65758:UOT65764 UYP65758:UYP65764 VIL65758:VIL65764 VSH65758:VSH65764 WCD65758:WCD65764 WLZ65758:WLZ65764 WVV65758:WVV65764 N131294:N131300 JJ131294:JJ131300 TF131294:TF131300 ADB131294:ADB131300 AMX131294:AMX131300 AWT131294:AWT131300 BGP131294:BGP131300 BQL131294:BQL131300 CAH131294:CAH131300 CKD131294:CKD131300 CTZ131294:CTZ131300 DDV131294:DDV131300 DNR131294:DNR131300 DXN131294:DXN131300 EHJ131294:EHJ131300 ERF131294:ERF131300 FBB131294:FBB131300 FKX131294:FKX131300 FUT131294:FUT131300 GEP131294:GEP131300 GOL131294:GOL131300 GYH131294:GYH131300 HID131294:HID131300 HRZ131294:HRZ131300 IBV131294:IBV131300 ILR131294:ILR131300 IVN131294:IVN131300 JFJ131294:JFJ131300 JPF131294:JPF131300 JZB131294:JZB131300 KIX131294:KIX131300 KST131294:KST131300 LCP131294:LCP131300 LML131294:LML131300 LWH131294:LWH131300 MGD131294:MGD131300 MPZ131294:MPZ131300 MZV131294:MZV131300 NJR131294:NJR131300 NTN131294:NTN131300 ODJ131294:ODJ131300 ONF131294:ONF131300 OXB131294:OXB131300 PGX131294:PGX131300 PQT131294:PQT131300 QAP131294:QAP131300 QKL131294:QKL131300 QUH131294:QUH131300 RED131294:RED131300 RNZ131294:RNZ131300 RXV131294:RXV131300 SHR131294:SHR131300 SRN131294:SRN131300 TBJ131294:TBJ131300 TLF131294:TLF131300 TVB131294:TVB131300 UEX131294:UEX131300 UOT131294:UOT131300 UYP131294:UYP131300 VIL131294:VIL131300 VSH131294:VSH131300 WCD131294:WCD131300 WLZ131294:WLZ131300 WVV131294:WVV131300 N196830:N196836 JJ196830:JJ196836 TF196830:TF196836 ADB196830:ADB196836 AMX196830:AMX196836 AWT196830:AWT196836 BGP196830:BGP196836 BQL196830:BQL196836 CAH196830:CAH196836 CKD196830:CKD196836 CTZ196830:CTZ196836 DDV196830:DDV196836 DNR196830:DNR196836 DXN196830:DXN196836 EHJ196830:EHJ196836 ERF196830:ERF196836 FBB196830:FBB196836 FKX196830:FKX196836 FUT196830:FUT196836 GEP196830:GEP196836 GOL196830:GOL196836 GYH196830:GYH196836 HID196830:HID196836 HRZ196830:HRZ196836 IBV196830:IBV196836 ILR196830:ILR196836 IVN196830:IVN196836 JFJ196830:JFJ196836 JPF196830:JPF196836 JZB196830:JZB196836 KIX196830:KIX196836 KST196830:KST196836 LCP196830:LCP196836 LML196830:LML196836 LWH196830:LWH196836 MGD196830:MGD196836 MPZ196830:MPZ196836 MZV196830:MZV196836 NJR196830:NJR196836 NTN196830:NTN196836 ODJ196830:ODJ196836 ONF196830:ONF196836 OXB196830:OXB196836 PGX196830:PGX196836 PQT196830:PQT196836 QAP196830:QAP196836 QKL196830:QKL196836 QUH196830:QUH196836 RED196830:RED196836 RNZ196830:RNZ196836 RXV196830:RXV196836 SHR196830:SHR196836 SRN196830:SRN196836 TBJ196830:TBJ196836 TLF196830:TLF196836 TVB196830:TVB196836 UEX196830:UEX196836 UOT196830:UOT196836 UYP196830:UYP196836 VIL196830:VIL196836 VSH196830:VSH196836 WCD196830:WCD196836 WLZ196830:WLZ196836 WVV196830:WVV196836 N262366:N262372 JJ262366:JJ262372 TF262366:TF262372 ADB262366:ADB262372 AMX262366:AMX262372 AWT262366:AWT262372 BGP262366:BGP262372 BQL262366:BQL262372 CAH262366:CAH262372 CKD262366:CKD262372 CTZ262366:CTZ262372 DDV262366:DDV262372 DNR262366:DNR262372 DXN262366:DXN262372 EHJ262366:EHJ262372 ERF262366:ERF262372 FBB262366:FBB262372 FKX262366:FKX262372 FUT262366:FUT262372 GEP262366:GEP262372 GOL262366:GOL262372 GYH262366:GYH262372 HID262366:HID262372 HRZ262366:HRZ262372 IBV262366:IBV262372 ILR262366:ILR262372 IVN262366:IVN262372 JFJ262366:JFJ262372 JPF262366:JPF262372 JZB262366:JZB262372 KIX262366:KIX262372 KST262366:KST262372 LCP262366:LCP262372 LML262366:LML262372 LWH262366:LWH262372 MGD262366:MGD262372 MPZ262366:MPZ262372 MZV262366:MZV262372 NJR262366:NJR262372 NTN262366:NTN262372 ODJ262366:ODJ262372 ONF262366:ONF262372 OXB262366:OXB262372 PGX262366:PGX262372 PQT262366:PQT262372 QAP262366:QAP262372 QKL262366:QKL262372 QUH262366:QUH262372 RED262366:RED262372 RNZ262366:RNZ262372 RXV262366:RXV262372 SHR262366:SHR262372 SRN262366:SRN262372 TBJ262366:TBJ262372 TLF262366:TLF262372 TVB262366:TVB262372 UEX262366:UEX262372 UOT262366:UOT262372 UYP262366:UYP262372 VIL262366:VIL262372 VSH262366:VSH262372 WCD262366:WCD262372 WLZ262366:WLZ262372 WVV262366:WVV262372 N327902:N327908 JJ327902:JJ327908 TF327902:TF327908 ADB327902:ADB327908 AMX327902:AMX327908 AWT327902:AWT327908 BGP327902:BGP327908 BQL327902:BQL327908 CAH327902:CAH327908 CKD327902:CKD327908 CTZ327902:CTZ327908 DDV327902:DDV327908 DNR327902:DNR327908 DXN327902:DXN327908 EHJ327902:EHJ327908 ERF327902:ERF327908 FBB327902:FBB327908 FKX327902:FKX327908 FUT327902:FUT327908 GEP327902:GEP327908 GOL327902:GOL327908 GYH327902:GYH327908 HID327902:HID327908 HRZ327902:HRZ327908 IBV327902:IBV327908 ILR327902:ILR327908 IVN327902:IVN327908 JFJ327902:JFJ327908 JPF327902:JPF327908 JZB327902:JZB327908 KIX327902:KIX327908 KST327902:KST327908 LCP327902:LCP327908 LML327902:LML327908 LWH327902:LWH327908 MGD327902:MGD327908 MPZ327902:MPZ327908 MZV327902:MZV327908 NJR327902:NJR327908 NTN327902:NTN327908 ODJ327902:ODJ327908 ONF327902:ONF327908 OXB327902:OXB327908 PGX327902:PGX327908 PQT327902:PQT327908 QAP327902:QAP327908 QKL327902:QKL327908 QUH327902:QUH327908 RED327902:RED327908 RNZ327902:RNZ327908 RXV327902:RXV327908 SHR327902:SHR327908 SRN327902:SRN327908 TBJ327902:TBJ327908 TLF327902:TLF327908 TVB327902:TVB327908 UEX327902:UEX327908 UOT327902:UOT327908 UYP327902:UYP327908 VIL327902:VIL327908 VSH327902:VSH327908 WCD327902:WCD327908 WLZ327902:WLZ327908 WVV327902:WVV327908 N393438:N393444 JJ393438:JJ393444 TF393438:TF393444 ADB393438:ADB393444 AMX393438:AMX393444 AWT393438:AWT393444 BGP393438:BGP393444 BQL393438:BQL393444 CAH393438:CAH393444 CKD393438:CKD393444 CTZ393438:CTZ393444 DDV393438:DDV393444 DNR393438:DNR393444 DXN393438:DXN393444 EHJ393438:EHJ393444 ERF393438:ERF393444 FBB393438:FBB393444 FKX393438:FKX393444 FUT393438:FUT393444 GEP393438:GEP393444 GOL393438:GOL393444 GYH393438:GYH393444 HID393438:HID393444 HRZ393438:HRZ393444 IBV393438:IBV393444 ILR393438:ILR393444 IVN393438:IVN393444 JFJ393438:JFJ393444 JPF393438:JPF393444 JZB393438:JZB393444 KIX393438:KIX393444 KST393438:KST393444 LCP393438:LCP393444 LML393438:LML393444 LWH393438:LWH393444 MGD393438:MGD393444 MPZ393438:MPZ393444 MZV393438:MZV393444 NJR393438:NJR393444 NTN393438:NTN393444 ODJ393438:ODJ393444 ONF393438:ONF393444 OXB393438:OXB393444 PGX393438:PGX393444 PQT393438:PQT393444 QAP393438:QAP393444 QKL393438:QKL393444 QUH393438:QUH393444 RED393438:RED393444 RNZ393438:RNZ393444 RXV393438:RXV393444 SHR393438:SHR393444 SRN393438:SRN393444 TBJ393438:TBJ393444 TLF393438:TLF393444 TVB393438:TVB393444 UEX393438:UEX393444 UOT393438:UOT393444 UYP393438:UYP393444 VIL393438:VIL393444 VSH393438:VSH393444 WCD393438:WCD393444 WLZ393438:WLZ393444 WVV393438:WVV393444 N458974:N458980 JJ458974:JJ458980 TF458974:TF458980 ADB458974:ADB458980 AMX458974:AMX458980 AWT458974:AWT458980 BGP458974:BGP458980 BQL458974:BQL458980 CAH458974:CAH458980 CKD458974:CKD458980 CTZ458974:CTZ458980 DDV458974:DDV458980 DNR458974:DNR458980 DXN458974:DXN458980 EHJ458974:EHJ458980 ERF458974:ERF458980 FBB458974:FBB458980 FKX458974:FKX458980 FUT458974:FUT458980 GEP458974:GEP458980 GOL458974:GOL458980 GYH458974:GYH458980 HID458974:HID458980 HRZ458974:HRZ458980 IBV458974:IBV458980 ILR458974:ILR458980 IVN458974:IVN458980 JFJ458974:JFJ458980 JPF458974:JPF458980 JZB458974:JZB458980 KIX458974:KIX458980 KST458974:KST458980 LCP458974:LCP458980 LML458974:LML458980 LWH458974:LWH458980 MGD458974:MGD458980 MPZ458974:MPZ458980 MZV458974:MZV458980 NJR458974:NJR458980 NTN458974:NTN458980 ODJ458974:ODJ458980 ONF458974:ONF458980 OXB458974:OXB458980 PGX458974:PGX458980 PQT458974:PQT458980 QAP458974:QAP458980 QKL458974:QKL458980 QUH458974:QUH458980 RED458974:RED458980 RNZ458974:RNZ458980 RXV458974:RXV458980 SHR458974:SHR458980 SRN458974:SRN458980 TBJ458974:TBJ458980 TLF458974:TLF458980 TVB458974:TVB458980 UEX458974:UEX458980 UOT458974:UOT458980 UYP458974:UYP458980 VIL458974:VIL458980 VSH458974:VSH458980 WCD458974:WCD458980 WLZ458974:WLZ458980 WVV458974:WVV458980 N524510:N524516 JJ524510:JJ524516 TF524510:TF524516 ADB524510:ADB524516 AMX524510:AMX524516 AWT524510:AWT524516 BGP524510:BGP524516 BQL524510:BQL524516 CAH524510:CAH524516 CKD524510:CKD524516 CTZ524510:CTZ524516 DDV524510:DDV524516 DNR524510:DNR524516 DXN524510:DXN524516 EHJ524510:EHJ524516 ERF524510:ERF524516 FBB524510:FBB524516 FKX524510:FKX524516 FUT524510:FUT524516 GEP524510:GEP524516 GOL524510:GOL524516 GYH524510:GYH524516 HID524510:HID524516 HRZ524510:HRZ524516 IBV524510:IBV524516 ILR524510:ILR524516 IVN524510:IVN524516 JFJ524510:JFJ524516 JPF524510:JPF524516 JZB524510:JZB524516 KIX524510:KIX524516 KST524510:KST524516 LCP524510:LCP524516 LML524510:LML524516 LWH524510:LWH524516 MGD524510:MGD524516 MPZ524510:MPZ524516 MZV524510:MZV524516 NJR524510:NJR524516 NTN524510:NTN524516 ODJ524510:ODJ524516 ONF524510:ONF524516 OXB524510:OXB524516 PGX524510:PGX524516 PQT524510:PQT524516 QAP524510:QAP524516 QKL524510:QKL524516 QUH524510:QUH524516 RED524510:RED524516 RNZ524510:RNZ524516 RXV524510:RXV524516 SHR524510:SHR524516 SRN524510:SRN524516 TBJ524510:TBJ524516 TLF524510:TLF524516 TVB524510:TVB524516 UEX524510:UEX524516 UOT524510:UOT524516 UYP524510:UYP524516 VIL524510:VIL524516 VSH524510:VSH524516 WCD524510:WCD524516 WLZ524510:WLZ524516 WVV524510:WVV524516 N590046:N590052 JJ590046:JJ590052 TF590046:TF590052 ADB590046:ADB590052 AMX590046:AMX590052 AWT590046:AWT590052 BGP590046:BGP590052 BQL590046:BQL590052 CAH590046:CAH590052 CKD590046:CKD590052 CTZ590046:CTZ590052 DDV590046:DDV590052 DNR590046:DNR590052 DXN590046:DXN590052 EHJ590046:EHJ590052 ERF590046:ERF590052 FBB590046:FBB590052 FKX590046:FKX590052 FUT590046:FUT590052 GEP590046:GEP590052 GOL590046:GOL590052 GYH590046:GYH590052 HID590046:HID590052 HRZ590046:HRZ590052 IBV590046:IBV590052 ILR590046:ILR590052 IVN590046:IVN590052 JFJ590046:JFJ590052 JPF590046:JPF590052 JZB590046:JZB590052 KIX590046:KIX590052 KST590046:KST590052 LCP590046:LCP590052 LML590046:LML590052 LWH590046:LWH590052 MGD590046:MGD590052 MPZ590046:MPZ590052 MZV590046:MZV590052 NJR590046:NJR590052 NTN590046:NTN590052 ODJ590046:ODJ590052 ONF590046:ONF590052 OXB590046:OXB590052 PGX590046:PGX590052 PQT590046:PQT590052 QAP590046:QAP590052 QKL590046:QKL590052 QUH590046:QUH590052 RED590046:RED590052 RNZ590046:RNZ590052 RXV590046:RXV590052 SHR590046:SHR590052 SRN590046:SRN590052 TBJ590046:TBJ590052 TLF590046:TLF590052 TVB590046:TVB590052 UEX590046:UEX590052 UOT590046:UOT590052 UYP590046:UYP590052 VIL590046:VIL590052 VSH590046:VSH590052 WCD590046:WCD590052 WLZ590046:WLZ590052 WVV590046:WVV590052 N655582:N655588 JJ655582:JJ655588 TF655582:TF655588 ADB655582:ADB655588 AMX655582:AMX655588 AWT655582:AWT655588 BGP655582:BGP655588 BQL655582:BQL655588 CAH655582:CAH655588 CKD655582:CKD655588 CTZ655582:CTZ655588 DDV655582:DDV655588 DNR655582:DNR655588 DXN655582:DXN655588 EHJ655582:EHJ655588 ERF655582:ERF655588 FBB655582:FBB655588 FKX655582:FKX655588 FUT655582:FUT655588 GEP655582:GEP655588 GOL655582:GOL655588 GYH655582:GYH655588 HID655582:HID655588 HRZ655582:HRZ655588 IBV655582:IBV655588 ILR655582:ILR655588 IVN655582:IVN655588 JFJ655582:JFJ655588 JPF655582:JPF655588 JZB655582:JZB655588 KIX655582:KIX655588 KST655582:KST655588 LCP655582:LCP655588 LML655582:LML655588 LWH655582:LWH655588 MGD655582:MGD655588 MPZ655582:MPZ655588 MZV655582:MZV655588 NJR655582:NJR655588 NTN655582:NTN655588 ODJ655582:ODJ655588 ONF655582:ONF655588 OXB655582:OXB655588 PGX655582:PGX655588 PQT655582:PQT655588 QAP655582:QAP655588 QKL655582:QKL655588 QUH655582:QUH655588 RED655582:RED655588 RNZ655582:RNZ655588 RXV655582:RXV655588 SHR655582:SHR655588 SRN655582:SRN655588 TBJ655582:TBJ655588 TLF655582:TLF655588 TVB655582:TVB655588 UEX655582:UEX655588 UOT655582:UOT655588 UYP655582:UYP655588 VIL655582:VIL655588 VSH655582:VSH655588 WCD655582:WCD655588 WLZ655582:WLZ655588 WVV655582:WVV655588 N721118:N721124 JJ721118:JJ721124 TF721118:TF721124 ADB721118:ADB721124 AMX721118:AMX721124 AWT721118:AWT721124 BGP721118:BGP721124 BQL721118:BQL721124 CAH721118:CAH721124 CKD721118:CKD721124 CTZ721118:CTZ721124 DDV721118:DDV721124 DNR721118:DNR721124 DXN721118:DXN721124 EHJ721118:EHJ721124 ERF721118:ERF721124 FBB721118:FBB721124 FKX721118:FKX721124 FUT721118:FUT721124 GEP721118:GEP721124 GOL721118:GOL721124 GYH721118:GYH721124 HID721118:HID721124 HRZ721118:HRZ721124 IBV721118:IBV721124 ILR721118:ILR721124 IVN721118:IVN721124 JFJ721118:JFJ721124 JPF721118:JPF721124 JZB721118:JZB721124 KIX721118:KIX721124 KST721118:KST721124 LCP721118:LCP721124 LML721118:LML721124 LWH721118:LWH721124 MGD721118:MGD721124 MPZ721118:MPZ721124 MZV721118:MZV721124 NJR721118:NJR721124 NTN721118:NTN721124 ODJ721118:ODJ721124 ONF721118:ONF721124 OXB721118:OXB721124 PGX721118:PGX721124 PQT721118:PQT721124 QAP721118:QAP721124 QKL721118:QKL721124 QUH721118:QUH721124 RED721118:RED721124 RNZ721118:RNZ721124 RXV721118:RXV721124 SHR721118:SHR721124 SRN721118:SRN721124 TBJ721118:TBJ721124 TLF721118:TLF721124 TVB721118:TVB721124 UEX721118:UEX721124 UOT721118:UOT721124 UYP721118:UYP721124 VIL721118:VIL721124 VSH721118:VSH721124 WCD721118:WCD721124 WLZ721118:WLZ721124 WVV721118:WVV721124 N786654:N786660 JJ786654:JJ786660 TF786654:TF786660 ADB786654:ADB786660 AMX786654:AMX786660 AWT786654:AWT786660 BGP786654:BGP786660 BQL786654:BQL786660 CAH786654:CAH786660 CKD786654:CKD786660 CTZ786654:CTZ786660 DDV786654:DDV786660 DNR786654:DNR786660 DXN786654:DXN786660 EHJ786654:EHJ786660 ERF786654:ERF786660 FBB786654:FBB786660 FKX786654:FKX786660 FUT786654:FUT786660 GEP786654:GEP786660 GOL786654:GOL786660 GYH786654:GYH786660 HID786654:HID786660 HRZ786654:HRZ786660 IBV786654:IBV786660 ILR786654:ILR786660 IVN786654:IVN786660 JFJ786654:JFJ786660 JPF786654:JPF786660 JZB786654:JZB786660 KIX786654:KIX786660 KST786654:KST786660 LCP786654:LCP786660 LML786654:LML786660 LWH786654:LWH786660 MGD786654:MGD786660 MPZ786654:MPZ786660 MZV786654:MZV786660 NJR786654:NJR786660 NTN786654:NTN786660 ODJ786654:ODJ786660 ONF786654:ONF786660 OXB786654:OXB786660 PGX786654:PGX786660 PQT786654:PQT786660 QAP786654:QAP786660 QKL786654:QKL786660 QUH786654:QUH786660 RED786654:RED786660 RNZ786654:RNZ786660 RXV786654:RXV786660 SHR786654:SHR786660 SRN786654:SRN786660 TBJ786654:TBJ786660 TLF786654:TLF786660 TVB786654:TVB786660 UEX786654:UEX786660 UOT786654:UOT786660 UYP786654:UYP786660 VIL786654:VIL786660 VSH786654:VSH786660 WCD786654:WCD786660 WLZ786654:WLZ786660 WVV786654:WVV786660 N852190:N852196 JJ852190:JJ852196 TF852190:TF852196 ADB852190:ADB852196 AMX852190:AMX852196 AWT852190:AWT852196 BGP852190:BGP852196 BQL852190:BQL852196 CAH852190:CAH852196 CKD852190:CKD852196 CTZ852190:CTZ852196 DDV852190:DDV852196 DNR852190:DNR852196 DXN852190:DXN852196 EHJ852190:EHJ852196 ERF852190:ERF852196 FBB852190:FBB852196 FKX852190:FKX852196 FUT852190:FUT852196 GEP852190:GEP852196 GOL852190:GOL852196 GYH852190:GYH852196 HID852190:HID852196 HRZ852190:HRZ852196 IBV852190:IBV852196 ILR852190:ILR852196 IVN852190:IVN852196 JFJ852190:JFJ852196 JPF852190:JPF852196 JZB852190:JZB852196 KIX852190:KIX852196 KST852190:KST852196 LCP852190:LCP852196 LML852190:LML852196 LWH852190:LWH852196 MGD852190:MGD852196 MPZ852190:MPZ852196 MZV852190:MZV852196 NJR852190:NJR852196 NTN852190:NTN852196 ODJ852190:ODJ852196 ONF852190:ONF852196 OXB852190:OXB852196 PGX852190:PGX852196 PQT852190:PQT852196 QAP852190:QAP852196 QKL852190:QKL852196 QUH852190:QUH852196 RED852190:RED852196 RNZ852190:RNZ852196 RXV852190:RXV852196 SHR852190:SHR852196 SRN852190:SRN852196 TBJ852190:TBJ852196 TLF852190:TLF852196 TVB852190:TVB852196 UEX852190:UEX852196 UOT852190:UOT852196 UYP852190:UYP852196 VIL852190:VIL852196 VSH852190:VSH852196 WCD852190:WCD852196 WLZ852190:WLZ852196 WVV852190:WVV852196 N917726:N917732 JJ917726:JJ917732 TF917726:TF917732 ADB917726:ADB917732 AMX917726:AMX917732 AWT917726:AWT917732 BGP917726:BGP917732 BQL917726:BQL917732 CAH917726:CAH917732 CKD917726:CKD917732 CTZ917726:CTZ917732 DDV917726:DDV917732 DNR917726:DNR917732 DXN917726:DXN917732 EHJ917726:EHJ917732 ERF917726:ERF917732 FBB917726:FBB917732 FKX917726:FKX917732 FUT917726:FUT917732 GEP917726:GEP917732 GOL917726:GOL917732 GYH917726:GYH917732 HID917726:HID917732 HRZ917726:HRZ917732 IBV917726:IBV917732 ILR917726:ILR917732 IVN917726:IVN917732 JFJ917726:JFJ917732 JPF917726:JPF917732 JZB917726:JZB917732 KIX917726:KIX917732 KST917726:KST917732 LCP917726:LCP917732 LML917726:LML917732 LWH917726:LWH917732 MGD917726:MGD917732 MPZ917726:MPZ917732 MZV917726:MZV917732 NJR917726:NJR917732 NTN917726:NTN917732 ODJ917726:ODJ917732 ONF917726:ONF917732 OXB917726:OXB917732 PGX917726:PGX917732 PQT917726:PQT917732 QAP917726:QAP917732 QKL917726:QKL917732 QUH917726:QUH917732 RED917726:RED917732 RNZ917726:RNZ917732 RXV917726:RXV917732 SHR917726:SHR917732 SRN917726:SRN917732 TBJ917726:TBJ917732 TLF917726:TLF917732 TVB917726:TVB917732 UEX917726:UEX917732 UOT917726:UOT917732 UYP917726:UYP917732 VIL917726:VIL917732 VSH917726:VSH917732 WCD917726:WCD917732 WLZ917726:WLZ917732 WVV917726:WVV917732 N983262:N983268 JJ983262:JJ983268 TF983262:TF983268 ADB983262:ADB983268 AMX983262:AMX983268 AWT983262:AWT983268 BGP983262:BGP983268 BQL983262:BQL983268 CAH983262:CAH983268 CKD983262:CKD983268 CTZ983262:CTZ983268 DDV983262:DDV983268 DNR983262:DNR983268 DXN983262:DXN983268 EHJ983262:EHJ983268 ERF983262:ERF983268 FBB983262:FBB983268 FKX983262:FKX983268 FUT983262:FUT983268 GEP983262:GEP983268 GOL983262:GOL983268 GYH983262:GYH983268 HID983262:HID983268 HRZ983262:HRZ983268 IBV983262:IBV983268 ILR983262:ILR983268 IVN983262:IVN983268 JFJ983262:JFJ983268 JPF983262:JPF983268 JZB983262:JZB983268 KIX983262:KIX983268 KST983262:KST983268 LCP983262:LCP983268 LML983262:LML983268 LWH983262:LWH983268 MGD983262:MGD983268 MPZ983262:MPZ983268 MZV983262:MZV983268 NJR983262:NJR983268 NTN983262:NTN983268 ODJ983262:ODJ983268 ONF983262:ONF983268 OXB983262:OXB983268 PGX983262:PGX983268 PQT983262:PQT983268 QAP983262:QAP983268 QKL983262:QKL983268 QUH983262:QUH983268 RED983262:RED983268 RNZ983262:RNZ983268 RXV983262:RXV983268 SHR983262:SHR983268 SRN983262:SRN983268 TBJ983262:TBJ983268 TLF983262:TLF983268 TVB983262:TVB983268 UEX983262:UEX983268 UOT983262:UOT983268 UYP983262:UYP983268 VIL983262:VIL983268 VSH983262:VSH983268 WCD983262:WCD983268 WLZ983262:WLZ983268 WVV983262:WVV983268 N310:N312 JJ310:JJ312 TF310:TF312 ADB310:ADB312 AMX310:AMX312 AWT310:AWT312 BGP310:BGP312 BQL310:BQL312 CAH310:CAH312 CKD310:CKD312 CTZ310:CTZ312 DDV310:DDV312 DNR310:DNR312 DXN310:DXN312 EHJ310:EHJ312 ERF310:ERF312 FBB310:FBB312 FKX310:FKX312 FUT310:FUT312 GEP310:GEP312 GOL310:GOL312 GYH310:GYH312 HID310:HID312 HRZ310:HRZ312 IBV310:IBV312 ILR310:ILR312 IVN310:IVN312 JFJ310:JFJ312 JPF310:JPF312 JZB310:JZB312 KIX310:KIX312 KST310:KST312 LCP310:LCP312 LML310:LML312 LWH310:LWH312 MGD310:MGD312 MPZ310:MPZ312 MZV310:MZV312 NJR310:NJR312 NTN310:NTN312 ODJ310:ODJ312 ONF310:ONF312 OXB310:OXB312 PGX310:PGX312 PQT310:PQT312 QAP310:QAP312 QKL310:QKL312 QUH310:QUH312 RED310:RED312 RNZ310:RNZ312 RXV310:RXV312 SHR310:SHR312 SRN310:SRN312 TBJ310:TBJ312 TLF310:TLF312 TVB310:TVB312 UEX310:UEX312 UOT310:UOT312 UYP310:UYP312 VIL310:VIL312 VSH310:VSH312 WCD310:WCD312 WLZ310:WLZ312 WVV310:WVV312 N65846:N65848 JJ65846:JJ65848 TF65846:TF65848 ADB65846:ADB65848 AMX65846:AMX65848 AWT65846:AWT65848 BGP65846:BGP65848 BQL65846:BQL65848 CAH65846:CAH65848 CKD65846:CKD65848 CTZ65846:CTZ65848 DDV65846:DDV65848 DNR65846:DNR65848 DXN65846:DXN65848 EHJ65846:EHJ65848 ERF65846:ERF65848 FBB65846:FBB65848 FKX65846:FKX65848 FUT65846:FUT65848 GEP65846:GEP65848 GOL65846:GOL65848 GYH65846:GYH65848 HID65846:HID65848 HRZ65846:HRZ65848 IBV65846:IBV65848 ILR65846:ILR65848 IVN65846:IVN65848 JFJ65846:JFJ65848 JPF65846:JPF65848 JZB65846:JZB65848 KIX65846:KIX65848 KST65846:KST65848 LCP65846:LCP65848 LML65846:LML65848 LWH65846:LWH65848 MGD65846:MGD65848 MPZ65846:MPZ65848 MZV65846:MZV65848 NJR65846:NJR65848 NTN65846:NTN65848 ODJ65846:ODJ65848 ONF65846:ONF65848 OXB65846:OXB65848 PGX65846:PGX65848 PQT65846:PQT65848 QAP65846:QAP65848 QKL65846:QKL65848 QUH65846:QUH65848 RED65846:RED65848 RNZ65846:RNZ65848 RXV65846:RXV65848 SHR65846:SHR65848 SRN65846:SRN65848 TBJ65846:TBJ65848 TLF65846:TLF65848 TVB65846:TVB65848 UEX65846:UEX65848 UOT65846:UOT65848 UYP65846:UYP65848 VIL65846:VIL65848 VSH65846:VSH65848 WCD65846:WCD65848 WLZ65846:WLZ65848 WVV65846:WVV65848 N131382:N131384 JJ131382:JJ131384 TF131382:TF131384 ADB131382:ADB131384 AMX131382:AMX131384 AWT131382:AWT131384 BGP131382:BGP131384 BQL131382:BQL131384 CAH131382:CAH131384 CKD131382:CKD131384 CTZ131382:CTZ131384 DDV131382:DDV131384 DNR131382:DNR131384 DXN131382:DXN131384 EHJ131382:EHJ131384 ERF131382:ERF131384 FBB131382:FBB131384 FKX131382:FKX131384 FUT131382:FUT131384 GEP131382:GEP131384 GOL131382:GOL131384 GYH131382:GYH131384 HID131382:HID131384 HRZ131382:HRZ131384 IBV131382:IBV131384 ILR131382:ILR131384 IVN131382:IVN131384 JFJ131382:JFJ131384 JPF131382:JPF131384 JZB131382:JZB131384 KIX131382:KIX131384 KST131382:KST131384 LCP131382:LCP131384 LML131382:LML131384 LWH131382:LWH131384 MGD131382:MGD131384 MPZ131382:MPZ131384 MZV131382:MZV131384 NJR131382:NJR131384 NTN131382:NTN131384 ODJ131382:ODJ131384 ONF131382:ONF131384 OXB131382:OXB131384 PGX131382:PGX131384 PQT131382:PQT131384 QAP131382:QAP131384 QKL131382:QKL131384 QUH131382:QUH131384 RED131382:RED131384 RNZ131382:RNZ131384 RXV131382:RXV131384 SHR131382:SHR131384 SRN131382:SRN131384 TBJ131382:TBJ131384 TLF131382:TLF131384 TVB131382:TVB131384 UEX131382:UEX131384 UOT131382:UOT131384 UYP131382:UYP131384 VIL131382:VIL131384 VSH131382:VSH131384 WCD131382:WCD131384 WLZ131382:WLZ131384 WVV131382:WVV131384 N196918:N196920 JJ196918:JJ196920 TF196918:TF196920 ADB196918:ADB196920 AMX196918:AMX196920 AWT196918:AWT196920 BGP196918:BGP196920 BQL196918:BQL196920 CAH196918:CAH196920 CKD196918:CKD196920 CTZ196918:CTZ196920 DDV196918:DDV196920 DNR196918:DNR196920 DXN196918:DXN196920 EHJ196918:EHJ196920 ERF196918:ERF196920 FBB196918:FBB196920 FKX196918:FKX196920 FUT196918:FUT196920 GEP196918:GEP196920 GOL196918:GOL196920 GYH196918:GYH196920 HID196918:HID196920 HRZ196918:HRZ196920 IBV196918:IBV196920 ILR196918:ILR196920 IVN196918:IVN196920 JFJ196918:JFJ196920 JPF196918:JPF196920 JZB196918:JZB196920 KIX196918:KIX196920 KST196918:KST196920 LCP196918:LCP196920 LML196918:LML196920 LWH196918:LWH196920 MGD196918:MGD196920 MPZ196918:MPZ196920 MZV196918:MZV196920 NJR196918:NJR196920 NTN196918:NTN196920 ODJ196918:ODJ196920 ONF196918:ONF196920 OXB196918:OXB196920 PGX196918:PGX196920 PQT196918:PQT196920 QAP196918:QAP196920 QKL196918:QKL196920 QUH196918:QUH196920 RED196918:RED196920 RNZ196918:RNZ196920 RXV196918:RXV196920 SHR196918:SHR196920 SRN196918:SRN196920 TBJ196918:TBJ196920 TLF196918:TLF196920 TVB196918:TVB196920 UEX196918:UEX196920 UOT196918:UOT196920 UYP196918:UYP196920 VIL196918:VIL196920 VSH196918:VSH196920 WCD196918:WCD196920 WLZ196918:WLZ196920 WVV196918:WVV196920 N262454:N262456 JJ262454:JJ262456 TF262454:TF262456 ADB262454:ADB262456 AMX262454:AMX262456 AWT262454:AWT262456 BGP262454:BGP262456 BQL262454:BQL262456 CAH262454:CAH262456 CKD262454:CKD262456 CTZ262454:CTZ262456 DDV262454:DDV262456 DNR262454:DNR262456 DXN262454:DXN262456 EHJ262454:EHJ262456 ERF262454:ERF262456 FBB262454:FBB262456 FKX262454:FKX262456 FUT262454:FUT262456 GEP262454:GEP262456 GOL262454:GOL262456 GYH262454:GYH262456 HID262454:HID262456 HRZ262454:HRZ262456 IBV262454:IBV262456 ILR262454:ILR262456 IVN262454:IVN262456 JFJ262454:JFJ262456 JPF262454:JPF262456 JZB262454:JZB262456 KIX262454:KIX262456 KST262454:KST262456 LCP262454:LCP262456 LML262454:LML262456 LWH262454:LWH262456 MGD262454:MGD262456 MPZ262454:MPZ262456 MZV262454:MZV262456 NJR262454:NJR262456 NTN262454:NTN262456 ODJ262454:ODJ262456 ONF262454:ONF262456 OXB262454:OXB262456 PGX262454:PGX262456 PQT262454:PQT262456 QAP262454:QAP262456 QKL262454:QKL262456 QUH262454:QUH262456 RED262454:RED262456 RNZ262454:RNZ262456 RXV262454:RXV262456 SHR262454:SHR262456 SRN262454:SRN262456 TBJ262454:TBJ262456 TLF262454:TLF262456 TVB262454:TVB262456 UEX262454:UEX262456 UOT262454:UOT262456 UYP262454:UYP262456 VIL262454:VIL262456 VSH262454:VSH262456 WCD262454:WCD262456 WLZ262454:WLZ262456 WVV262454:WVV262456 N327990:N327992 JJ327990:JJ327992 TF327990:TF327992 ADB327990:ADB327992 AMX327990:AMX327992 AWT327990:AWT327992 BGP327990:BGP327992 BQL327990:BQL327992 CAH327990:CAH327992 CKD327990:CKD327992 CTZ327990:CTZ327992 DDV327990:DDV327992 DNR327990:DNR327992 DXN327990:DXN327992 EHJ327990:EHJ327992 ERF327990:ERF327992 FBB327990:FBB327992 FKX327990:FKX327992 FUT327990:FUT327992 GEP327990:GEP327992 GOL327990:GOL327992 GYH327990:GYH327992 HID327990:HID327992 HRZ327990:HRZ327992 IBV327990:IBV327992 ILR327990:ILR327992 IVN327990:IVN327992 JFJ327990:JFJ327992 JPF327990:JPF327992 JZB327990:JZB327992 KIX327990:KIX327992 KST327990:KST327992 LCP327990:LCP327992 LML327990:LML327992 LWH327990:LWH327992 MGD327990:MGD327992 MPZ327990:MPZ327992 MZV327990:MZV327992 NJR327990:NJR327992 NTN327990:NTN327992 ODJ327990:ODJ327992 ONF327990:ONF327992 OXB327990:OXB327992 PGX327990:PGX327992 PQT327990:PQT327992 QAP327990:QAP327992 QKL327990:QKL327992 QUH327990:QUH327992 RED327990:RED327992 RNZ327990:RNZ327992 RXV327990:RXV327992 SHR327990:SHR327992 SRN327990:SRN327992 TBJ327990:TBJ327992 TLF327990:TLF327992 TVB327990:TVB327992 UEX327990:UEX327992 UOT327990:UOT327992 UYP327990:UYP327992 VIL327990:VIL327992 VSH327990:VSH327992 WCD327990:WCD327992 WLZ327990:WLZ327992 WVV327990:WVV327992 N393526:N393528 JJ393526:JJ393528 TF393526:TF393528 ADB393526:ADB393528 AMX393526:AMX393528 AWT393526:AWT393528 BGP393526:BGP393528 BQL393526:BQL393528 CAH393526:CAH393528 CKD393526:CKD393528 CTZ393526:CTZ393528 DDV393526:DDV393528 DNR393526:DNR393528 DXN393526:DXN393528 EHJ393526:EHJ393528 ERF393526:ERF393528 FBB393526:FBB393528 FKX393526:FKX393528 FUT393526:FUT393528 GEP393526:GEP393528 GOL393526:GOL393528 GYH393526:GYH393528 HID393526:HID393528 HRZ393526:HRZ393528 IBV393526:IBV393528 ILR393526:ILR393528 IVN393526:IVN393528 JFJ393526:JFJ393528 JPF393526:JPF393528 JZB393526:JZB393528 KIX393526:KIX393528 KST393526:KST393528 LCP393526:LCP393528 LML393526:LML393528 LWH393526:LWH393528 MGD393526:MGD393528 MPZ393526:MPZ393528 MZV393526:MZV393528 NJR393526:NJR393528 NTN393526:NTN393528 ODJ393526:ODJ393528 ONF393526:ONF393528 OXB393526:OXB393528 PGX393526:PGX393528 PQT393526:PQT393528 QAP393526:QAP393528 QKL393526:QKL393528 QUH393526:QUH393528 RED393526:RED393528 RNZ393526:RNZ393528 RXV393526:RXV393528 SHR393526:SHR393528 SRN393526:SRN393528 TBJ393526:TBJ393528 TLF393526:TLF393528 TVB393526:TVB393528 UEX393526:UEX393528 UOT393526:UOT393528 UYP393526:UYP393528 VIL393526:VIL393528 VSH393526:VSH393528 WCD393526:WCD393528 WLZ393526:WLZ393528 WVV393526:WVV393528 N459062:N459064 JJ459062:JJ459064 TF459062:TF459064 ADB459062:ADB459064 AMX459062:AMX459064 AWT459062:AWT459064 BGP459062:BGP459064 BQL459062:BQL459064 CAH459062:CAH459064 CKD459062:CKD459064 CTZ459062:CTZ459064 DDV459062:DDV459064 DNR459062:DNR459064 DXN459062:DXN459064 EHJ459062:EHJ459064 ERF459062:ERF459064 FBB459062:FBB459064 FKX459062:FKX459064 FUT459062:FUT459064 GEP459062:GEP459064 GOL459062:GOL459064 GYH459062:GYH459064 HID459062:HID459064 HRZ459062:HRZ459064 IBV459062:IBV459064 ILR459062:ILR459064 IVN459062:IVN459064 JFJ459062:JFJ459064 JPF459062:JPF459064 JZB459062:JZB459064 KIX459062:KIX459064 KST459062:KST459064 LCP459062:LCP459064 LML459062:LML459064 LWH459062:LWH459064 MGD459062:MGD459064 MPZ459062:MPZ459064 MZV459062:MZV459064 NJR459062:NJR459064 NTN459062:NTN459064 ODJ459062:ODJ459064 ONF459062:ONF459064 OXB459062:OXB459064 PGX459062:PGX459064 PQT459062:PQT459064 QAP459062:QAP459064 QKL459062:QKL459064 QUH459062:QUH459064 RED459062:RED459064 RNZ459062:RNZ459064 RXV459062:RXV459064 SHR459062:SHR459064 SRN459062:SRN459064 TBJ459062:TBJ459064 TLF459062:TLF459064 TVB459062:TVB459064 UEX459062:UEX459064 UOT459062:UOT459064 UYP459062:UYP459064 VIL459062:VIL459064 VSH459062:VSH459064 WCD459062:WCD459064 WLZ459062:WLZ459064 WVV459062:WVV459064 N524598:N524600 JJ524598:JJ524600 TF524598:TF524600 ADB524598:ADB524600 AMX524598:AMX524600 AWT524598:AWT524600 BGP524598:BGP524600 BQL524598:BQL524600 CAH524598:CAH524600 CKD524598:CKD524600 CTZ524598:CTZ524600 DDV524598:DDV524600 DNR524598:DNR524600 DXN524598:DXN524600 EHJ524598:EHJ524600 ERF524598:ERF524600 FBB524598:FBB524600 FKX524598:FKX524600 FUT524598:FUT524600 GEP524598:GEP524600 GOL524598:GOL524600 GYH524598:GYH524600 HID524598:HID524600 HRZ524598:HRZ524600 IBV524598:IBV524600 ILR524598:ILR524600 IVN524598:IVN524600 JFJ524598:JFJ524600 JPF524598:JPF524600 JZB524598:JZB524600 KIX524598:KIX524600 KST524598:KST524600 LCP524598:LCP524600 LML524598:LML524600 LWH524598:LWH524600 MGD524598:MGD524600 MPZ524598:MPZ524600 MZV524598:MZV524600 NJR524598:NJR524600 NTN524598:NTN524600 ODJ524598:ODJ524600 ONF524598:ONF524600 OXB524598:OXB524600 PGX524598:PGX524600 PQT524598:PQT524600 QAP524598:QAP524600 QKL524598:QKL524600 QUH524598:QUH524600 RED524598:RED524600 RNZ524598:RNZ524600 RXV524598:RXV524600 SHR524598:SHR524600 SRN524598:SRN524600 TBJ524598:TBJ524600 TLF524598:TLF524600 TVB524598:TVB524600 UEX524598:UEX524600 UOT524598:UOT524600 UYP524598:UYP524600 VIL524598:VIL524600 VSH524598:VSH524600 WCD524598:WCD524600 WLZ524598:WLZ524600 WVV524598:WVV524600 N590134:N590136 JJ590134:JJ590136 TF590134:TF590136 ADB590134:ADB590136 AMX590134:AMX590136 AWT590134:AWT590136 BGP590134:BGP590136 BQL590134:BQL590136 CAH590134:CAH590136 CKD590134:CKD590136 CTZ590134:CTZ590136 DDV590134:DDV590136 DNR590134:DNR590136 DXN590134:DXN590136 EHJ590134:EHJ590136 ERF590134:ERF590136 FBB590134:FBB590136 FKX590134:FKX590136 FUT590134:FUT590136 GEP590134:GEP590136 GOL590134:GOL590136 GYH590134:GYH590136 HID590134:HID590136 HRZ590134:HRZ590136 IBV590134:IBV590136 ILR590134:ILR590136 IVN590134:IVN590136 JFJ590134:JFJ590136 JPF590134:JPF590136 JZB590134:JZB590136 KIX590134:KIX590136 KST590134:KST590136 LCP590134:LCP590136 LML590134:LML590136 LWH590134:LWH590136 MGD590134:MGD590136 MPZ590134:MPZ590136 MZV590134:MZV590136 NJR590134:NJR590136 NTN590134:NTN590136 ODJ590134:ODJ590136 ONF590134:ONF590136 OXB590134:OXB590136 PGX590134:PGX590136 PQT590134:PQT590136 QAP590134:QAP590136 QKL590134:QKL590136 QUH590134:QUH590136 RED590134:RED590136 RNZ590134:RNZ590136 RXV590134:RXV590136 SHR590134:SHR590136 SRN590134:SRN590136 TBJ590134:TBJ590136 TLF590134:TLF590136 TVB590134:TVB590136 UEX590134:UEX590136 UOT590134:UOT590136 UYP590134:UYP590136 VIL590134:VIL590136 VSH590134:VSH590136 WCD590134:WCD590136 WLZ590134:WLZ590136 WVV590134:WVV590136 N655670:N655672 JJ655670:JJ655672 TF655670:TF655672 ADB655670:ADB655672 AMX655670:AMX655672 AWT655670:AWT655672 BGP655670:BGP655672 BQL655670:BQL655672 CAH655670:CAH655672 CKD655670:CKD655672 CTZ655670:CTZ655672 DDV655670:DDV655672 DNR655670:DNR655672 DXN655670:DXN655672 EHJ655670:EHJ655672 ERF655670:ERF655672 FBB655670:FBB655672 FKX655670:FKX655672 FUT655670:FUT655672 GEP655670:GEP655672 GOL655670:GOL655672 GYH655670:GYH655672 HID655670:HID655672 HRZ655670:HRZ655672 IBV655670:IBV655672 ILR655670:ILR655672 IVN655670:IVN655672 JFJ655670:JFJ655672 JPF655670:JPF655672 JZB655670:JZB655672 KIX655670:KIX655672 KST655670:KST655672 LCP655670:LCP655672 LML655670:LML655672 LWH655670:LWH655672 MGD655670:MGD655672 MPZ655670:MPZ655672 MZV655670:MZV655672 NJR655670:NJR655672 NTN655670:NTN655672 ODJ655670:ODJ655672 ONF655670:ONF655672 OXB655670:OXB655672 PGX655670:PGX655672 PQT655670:PQT655672 QAP655670:QAP655672 QKL655670:QKL655672 QUH655670:QUH655672 RED655670:RED655672 RNZ655670:RNZ655672 RXV655670:RXV655672 SHR655670:SHR655672 SRN655670:SRN655672 TBJ655670:TBJ655672 TLF655670:TLF655672 TVB655670:TVB655672 UEX655670:UEX655672 UOT655670:UOT655672 UYP655670:UYP655672 VIL655670:VIL655672 VSH655670:VSH655672 WCD655670:WCD655672 WLZ655670:WLZ655672 WVV655670:WVV655672 N721206:N721208 JJ721206:JJ721208 TF721206:TF721208 ADB721206:ADB721208 AMX721206:AMX721208 AWT721206:AWT721208 BGP721206:BGP721208 BQL721206:BQL721208 CAH721206:CAH721208 CKD721206:CKD721208 CTZ721206:CTZ721208 DDV721206:DDV721208 DNR721206:DNR721208 DXN721206:DXN721208 EHJ721206:EHJ721208 ERF721206:ERF721208 FBB721206:FBB721208 FKX721206:FKX721208 FUT721206:FUT721208 GEP721206:GEP721208 GOL721206:GOL721208 GYH721206:GYH721208 HID721206:HID721208 HRZ721206:HRZ721208 IBV721206:IBV721208 ILR721206:ILR721208 IVN721206:IVN721208 JFJ721206:JFJ721208 JPF721206:JPF721208 JZB721206:JZB721208 KIX721206:KIX721208 KST721206:KST721208 LCP721206:LCP721208 LML721206:LML721208 LWH721206:LWH721208 MGD721206:MGD721208 MPZ721206:MPZ721208 MZV721206:MZV721208 NJR721206:NJR721208 NTN721206:NTN721208 ODJ721206:ODJ721208 ONF721206:ONF721208 OXB721206:OXB721208 PGX721206:PGX721208 PQT721206:PQT721208 QAP721206:QAP721208 QKL721206:QKL721208 QUH721206:QUH721208 RED721206:RED721208 RNZ721206:RNZ721208 RXV721206:RXV721208 SHR721206:SHR721208 SRN721206:SRN721208 TBJ721206:TBJ721208 TLF721206:TLF721208 TVB721206:TVB721208 UEX721206:UEX721208 UOT721206:UOT721208 UYP721206:UYP721208 VIL721206:VIL721208 VSH721206:VSH721208 WCD721206:WCD721208 WLZ721206:WLZ721208 WVV721206:WVV721208 N786742:N786744 JJ786742:JJ786744 TF786742:TF786744 ADB786742:ADB786744 AMX786742:AMX786744 AWT786742:AWT786744 BGP786742:BGP786744 BQL786742:BQL786744 CAH786742:CAH786744 CKD786742:CKD786744 CTZ786742:CTZ786744 DDV786742:DDV786744 DNR786742:DNR786744 DXN786742:DXN786744 EHJ786742:EHJ786744 ERF786742:ERF786744 FBB786742:FBB786744 FKX786742:FKX786744 FUT786742:FUT786744 GEP786742:GEP786744 GOL786742:GOL786744 GYH786742:GYH786744 HID786742:HID786744 HRZ786742:HRZ786744 IBV786742:IBV786744 ILR786742:ILR786744 IVN786742:IVN786744 JFJ786742:JFJ786744 JPF786742:JPF786744 JZB786742:JZB786744 KIX786742:KIX786744 KST786742:KST786744 LCP786742:LCP786744 LML786742:LML786744 LWH786742:LWH786744 MGD786742:MGD786744 MPZ786742:MPZ786744 MZV786742:MZV786744 NJR786742:NJR786744 NTN786742:NTN786744 ODJ786742:ODJ786744 ONF786742:ONF786744 OXB786742:OXB786744 PGX786742:PGX786744 PQT786742:PQT786744 QAP786742:QAP786744 QKL786742:QKL786744 QUH786742:QUH786744 RED786742:RED786744 RNZ786742:RNZ786744 RXV786742:RXV786744 SHR786742:SHR786744 SRN786742:SRN786744 TBJ786742:TBJ786744 TLF786742:TLF786744 TVB786742:TVB786744 UEX786742:UEX786744 UOT786742:UOT786744 UYP786742:UYP786744 VIL786742:VIL786744 VSH786742:VSH786744 WCD786742:WCD786744 WLZ786742:WLZ786744 WVV786742:WVV786744 N852278:N852280 JJ852278:JJ852280 TF852278:TF852280 ADB852278:ADB852280 AMX852278:AMX852280 AWT852278:AWT852280 BGP852278:BGP852280 BQL852278:BQL852280 CAH852278:CAH852280 CKD852278:CKD852280 CTZ852278:CTZ852280 DDV852278:DDV852280 DNR852278:DNR852280 DXN852278:DXN852280 EHJ852278:EHJ852280 ERF852278:ERF852280 FBB852278:FBB852280 FKX852278:FKX852280 FUT852278:FUT852280 GEP852278:GEP852280 GOL852278:GOL852280 GYH852278:GYH852280 HID852278:HID852280 HRZ852278:HRZ852280 IBV852278:IBV852280 ILR852278:ILR852280 IVN852278:IVN852280 JFJ852278:JFJ852280 JPF852278:JPF852280 JZB852278:JZB852280 KIX852278:KIX852280 KST852278:KST852280 LCP852278:LCP852280 LML852278:LML852280 LWH852278:LWH852280 MGD852278:MGD852280 MPZ852278:MPZ852280 MZV852278:MZV852280 NJR852278:NJR852280 NTN852278:NTN852280 ODJ852278:ODJ852280 ONF852278:ONF852280 OXB852278:OXB852280 PGX852278:PGX852280 PQT852278:PQT852280 QAP852278:QAP852280 QKL852278:QKL852280 QUH852278:QUH852280 RED852278:RED852280 RNZ852278:RNZ852280 RXV852278:RXV852280 SHR852278:SHR852280 SRN852278:SRN852280 TBJ852278:TBJ852280 TLF852278:TLF852280 TVB852278:TVB852280 UEX852278:UEX852280 UOT852278:UOT852280 UYP852278:UYP852280 VIL852278:VIL852280 VSH852278:VSH852280 WCD852278:WCD852280 WLZ852278:WLZ852280 WVV852278:WVV852280 N917814:N917816 JJ917814:JJ917816 TF917814:TF917816 ADB917814:ADB917816 AMX917814:AMX917816 AWT917814:AWT917816 BGP917814:BGP917816 BQL917814:BQL917816 CAH917814:CAH917816 CKD917814:CKD917816 CTZ917814:CTZ917816 DDV917814:DDV917816 DNR917814:DNR917816 DXN917814:DXN917816 EHJ917814:EHJ917816 ERF917814:ERF917816 FBB917814:FBB917816 FKX917814:FKX917816 FUT917814:FUT917816 GEP917814:GEP917816 GOL917814:GOL917816 GYH917814:GYH917816 HID917814:HID917816 HRZ917814:HRZ917816 IBV917814:IBV917816 ILR917814:ILR917816 IVN917814:IVN917816 JFJ917814:JFJ917816 JPF917814:JPF917816 JZB917814:JZB917816 KIX917814:KIX917816 KST917814:KST917816 LCP917814:LCP917816 LML917814:LML917816 LWH917814:LWH917816 MGD917814:MGD917816 MPZ917814:MPZ917816 MZV917814:MZV917816 NJR917814:NJR917816 NTN917814:NTN917816 ODJ917814:ODJ917816 ONF917814:ONF917816 OXB917814:OXB917816 PGX917814:PGX917816 PQT917814:PQT917816 QAP917814:QAP917816 QKL917814:QKL917816 QUH917814:QUH917816 RED917814:RED917816 RNZ917814:RNZ917816 RXV917814:RXV917816 SHR917814:SHR917816 SRN917814:SRN917816 TBJ917814:TBJ917816 TLF917814:TLF917816 TVB917814:TVB917816 UEX917814:UEX917816 UOT917814:UOT917816 UYP917814:UYP917816 VIL917814:VIL917816 VSH917814:VSH917816 WCD917814:WCD917816 WLZ917814:WLZ917816 WVV917814:WVV917816 N983350:N983352 JJ983350:JJ983352 TF983350:TF983352 ADB983350:ADB983352 AMX983350:AMX983352 AWT983350:AWT983352 BGP983350:BGP983352 BQL983350:BQL983352 CAH983350:CAH983352 CKD983350:CKD983352 CTZ983350:CTZ983352 DDV983350:DDV983352 DNR983350:DNR983352 DXN983350:DXN983352 EHJ983350:EHJ983352 ERF983350:ERF983352 FBB983350:FBB983352 FKX983350:FKX983352 FUT983350:FUT983352 GEP983350:GEP983352 GOL983350:GOL983352 GYH983350:GYH983352 HID983350:HID983352 HRZ983350:HRZ983352 IBV983350:IBV983352 ILR983350:ILR983352 IVN983350:IVN983352 JFJ983350:JFJ983352 JPF983350:JPF983352 JZB983350:JZB983352 KIX983350:KIX983352 KST983350:KST983352 LCP983350:LCP983352 LML983350:LML983352 LWH983350:LWH983352 MGD983350:MGD983352 MPZ983350:MPZ983352 MZV983350:MZV983352 NJR983350:NJR983352 NTN983350:NTN983352 ODJ983350:ODJ983352 ONF983350:ONF983352 OXB983350:OXB983352 PGX983350:PGX983352 PQT983350:PQT983352 QAP983350:QAP983352 QKL983350:QKL983352 QUH983350:QUH983352 RED983350:RED983352 RNZ983350:RNZ983352 RXV983350:RXV983352 SHR983350:SHR983352 SRN983350:SRN983352 TBJ983350:TBJ983352 TLF983350:TLF983352 TVB983350:TVB983352 UEX983350:UEX983352 UOT983350:UOT983352 UYP983350:UYP983352 VIL983350:VIL983352 VSH983350:VSH983352 WCD983350:WCD983352 WLZ983350:WLZ983352 WVV983350:WVV983352 H18:H102 JD18:JD102 SZ18:SZ102 ACV18:ACV102 AMR18:AMR102 AWN18:AWN102 BGJ18:BGJ102 BQF18:BQF102 CAB18:CAB102 CJX18:CJX102 CTT18:CTT102 DDP18:DDP102 DNL18:DNL102 DXH18:DXH102 EHD18:EHD102 EQZ18:EQZ102 FAV18:FAV102 FKR18:FKR102 FUN18:FUN102 GEJ18:GEJ102 GOF18:GOF102 GYB18:GYB102 HHX18:HHX102 HRT18:HRT102 IBP18:IBP102 ILL18:ILL102 IVH18:IVH102 JFD18:JFD102 JOZ18:JOZ102 JYV18:JYV102 KIR18:KIR102 KSN18:KSN102 LCJ18:LCJ102 LMF18:LMF102 LWB18:LWB102 MFX18:MFX102 MPT18:MPT102 MZP18:MZP102 NJL18:NJL102 NTH18:NTH102 ODD18:ODD102 OMZ18:OMZ102 OWV18:OWV102 PGR18:PGR102 PQN18:PQN102 QAJ18:QAJ102 QKF18:QKF102 QUB18:QUB102 RDX18:RDX102 RNT18:RNT102 RXP18:RXP102 SHL18:SHL102 SRH18:SRH102 TBD18:TBD102 TKZ18:TKZ102 TUV18:TUV102 UER18:UER102 UON18:UON102 UYJ18:UYJ102 VIF18:VIF102 VSB18:VSB102 WBX18:WBX102 WLT18:WLT102 WVP18:WVP102 H65554:H65638 JD65554:JD65638 SZ65554:SZ65638 ACV65554:ACV65638 AMR65554:AMR65638 AWN65554:AWN65638 BGJ65554:BGJ65638 BQF65554:BQF65638 CAB65554:CAB65638 CJX65554:CJX65638 CTT65554:CTT65638 DDP65554:DDP65638 DNL65554:DNL65638 DXH65554:DXH65638 EHD65554:EHD65638 EQZ65554:EQZ65638 FAV65554:FAV65638 FKR65554:FKR65638 FUN65554:FUN65638 GEJ65554:GEJ65638 GOF65554:GOF65638 GYB65554:GYB65638 HHX65554:HHX65638 HRT65554:HRT65638 IBP65554:IBP65638 ILL65554:ILL65638 IVH65554:IVH65638 JFD65554:JFD65638 JOZ65554:JOZ65638 JYV65554:JYV65638 KIR65554:KIR65638 KSN65554:KSN65638 LCJ65554:LCJ65638 LMF65554:LMF65638 LWB65554:LWB65638 MFX65554:MFX65638 MPT65554:MPT65638 MZP65554:MZP65638 NJL65554:NJL65638 NTH65554:NTH65638 ODD65554:ODD65638 OMZ65554:OMZ65638 OWV65554:OWV65638 PGR65554:PGR65638 PQN65554:PQN65638 QAJ65554:QAJ65638 QKF65554:QKF65638 QUB65554:QUB65638 RDX65554:RDX65638 RNT65554:RNT65638 RXP65554:RXP65638 SHL65554:SHL65638 SRH65554:SRH65638 TBD65554:TBD65638 TKZ65554:TKZ65638 TUV65554:TUV65638 UER65554:UER65638 UON65554:UON65638 UYJ65554:UYJ65638 VIF65554:VIF65638 VSB65554:VSB65638 WBX65554:WBX65638 WLT65554:WLT65638 WVP65554:WVP65638 H131090:H131174 JD131090:JD131174 SZ131090:SZ131174 ACV131090:ACV131174 AMR131090:AMR131174 AWN131090:AWN131174 BGJ131090:BGJ131174 BQF131090:BQF131174 CAB131090:CAB131174 CJX131090:CJX131174 CTT131090:CTT131174 DDP131090:DDP131174 DNL131090:DNL131174 DXH131090:DXH131174 EHD131090:EHD131174 EQZ131090:EQZ131174 FAV131090:FAV131174 FKR131090:FKR131174 FUN131090:FUN131174 GEJ131090:GEJ131174 GOF131090:GOF131174 GYB131090:GYB131174 HHX131090:HHX131174 HRT131090:HRT131174 IBP131090:IBP131174 ILL131090:ILL131174 IVH131090:IVH131174 JFD131090:JFD131174 JOZ131090:JOZ131174 JYV131090:JYV131174 KIR131090:KIR131174 KSN131090:KSN131174 LCJ131090:LCJ131174 LMF131090:LMF131174 LWB131090:LWB131174 MFX131090:MFX131174 MPT131090:MPT131174 MZP131090:MZP131174 NJL131090:NJL131174 NTH131090:NTH131174 ODD131090:ODD131174 OMZ131090:OMZ131174 OWV131090:OWV131174 PGR131090:PGR131174 PQN131090:PQN131174 QAJ131090:QAJ131174 QKF131090:QKF131174 QUB131090:QUB131174 RDX131090:RDX131174 RNT131090:RNT131174 RXP131090:RXP131174 SHL131090:SHL131174 SRH131090:SRH131174 TBD131090:TBD131174 TKZ131090:TKZ131174 TUV131090:TUV131174 UER131090:UER131174 UON131090:UON131174 UYJ131090:UYJ131174 VIF131090:VIF131174 VSB131090:VSB131174 WBX131090:WBX131174 WLT131090:WLT131174 WVP131090:WVP131174 H196626:H196710 JD196626:JD196710 SZ196626:SZ196710 ACV196626:ACV196710 AMR196626:AMR196710 AWN196626:AWN196710 BGJ196626:BGJ196710 BQF196626:BQF196710 CAB196626:CAB196710 CJX196626:CJX196710 CTT196626:CTT196710 DDP196626:DDP196710 DNL196626:DNL196710 DXH196626:DXH196710 EHD196626:EHD196710 EQZ196626:EQZ196710 FAV196626:FAV196710 FKR196626:FKR196710 FUN196626:FUN196710 GEJ196626:GEJ196710 GOF196626:GOF196710 GYB196626:GYB196710 HHX196626:HHX196710 HRT196626:HRT196710 IBP196626:IBP196710 ILL196626:ILL196710 IVH196626:IVH196710 JFD196626:JFD196710 JOZ196626:JOZ196710 JYV196626:JYV196710 KIR196626:KIR196710 KSN196626:KSN196710 LCJ196626:LCJ196710 LMF196626:LMF196710 LWB196626:LWB196710 MFX196626:MFX196710 MPT196626:MPT196710 MZP196626:MZP196710 NJL196626:NJL196710 NTH196626:NTH196710 ODD196626:ODD196710 OMZ196626:OMZ196710 OWV196626:OWV196710 PGR196626:PGR196710 PQN196626:PQN196710 QAJ196626:QAJ196710 QKF196626:QKF196710 QUB196626:QUB196710 RDX196626:RDX196710 RNT196626:RNT196710 RXP196626:RXP196710 SHL196626:SHL196710 SRH196626:SRH196710 TBD196626:TBD196710 TKZ196626:TKZ196710 TUV196626:TUV196710 UER196626:UER196710 UON196626:UON196710 UYJ196626:UYJ196710 VIF196626:VIF196710 VSB196626:VSB196710 WBX196626:WBX196710 WLT196626:WLT196710 WVP196626:WVP196710 H262162:H262246 JD262162:JD262246 SZ262162:SZ262246 ACV262162:ACV262246 AMR262162:AMR262246 AWN262162:AWN262246 BGJ262162:BGJ262246 BQF262162:BQF262246 CAB262162:CAB262246 CJX262162:CJX262246 CTT262162:CTT262246 DDP262162:DDP262246 DNL262162:DNL262246 DXH262162:DXH262246 EHD262162:EHD262246 EQZ262162:EQZ262246 FAV262162:FAV262246 FKR262162:FKR262246 FUN262162:FUN262246 GEJ262162:GEJ262246 GOF262162:GOF262246 GYB262162:GYB262246 HHX262162:HHX262246 HRT262162:HRT262246 IBP262162:IBP262246 ILL262162:ILL262246 IVH262162:IVH262246 JFD262162:JFD262246 JOZ262162:JOZ262246 JYV262162:JYV262246 KIR262162:KIR262246 KSN262162:KSN262246 LCJ262162:LCJ262246 LMF262162:LMF262246 LWB262162:LWB262246 MFX262162:MFX262246 MPT262162:MPT262246 MZP262162:MZP262246 NJL262162:NJL262246 NTH262162:NTH262246 ODD262162:ODD262246 OMZ262162:OMZ262246 OWV262162:OWV262246 PGR262162:PGR262246 PQN262162:PQN262246 QAJ262162:QAJ262246 QKF262162:QKF262246 QUB262162:QUB262246 RDX262162:RDX262246 RNT262162:RNT262246 RXP262162:RXP262246 SHL262162:SHL262246 SRH262162:SRH262246 TBD262162:TBD262246 TKZ262162:TKZ262246 TUV262162:TUV262246 UER262162:UER262246 UON262162:UON262246 UYJ262162:UYJ262246 VIF262162:VIF262246 VSB262162:VSB262246 WBX262162:WBX262246 WLT262162:WLT262246 WVP262162:WVP262246 H327698:H327782 JD327698:JD327782 SZ327698:SZ327782 ACV327698:ACV327782 AMR327698:AMR327782 AWN327698:AWN327782 BGJ327698:BGJ327782 BQF327698:BQF327782 CAB327698:CAB327782 CJX327698:CJX327782 CTT327698:CTT327782 DDP327698:DDP327782 DNL327698:DNL327782 DXH327698:DXH327782 EHD327698:EHD327782 EQZ327698:EQZ327782 FAV327698:FAV327782 FKR327698:FKR327782 FUN327698:FUN327782 GEJ327698:GEJ327782 GOF327698:GOF327782 GYB327698:GYB327782 HHX327698:HHX327782 HRT327698:HRT327782 IBP327698:IBP327782 ILL327698:ILL327782 IVH327698:IVH327782 JFD327698:JFD327782 JOZ327698:JOZ327782 JYV327698:JYV327782 KIR327698:KIR327782 KSN327698:KSN327782 LCJ327698:LCJ327782 LMF327698:LMF327782 LWB327698:LWB327782 MFX327698:MFX327782 MPT327698:MPT327782 MZP327698:MZP327782 NJL327698:NJL327782 NTH327698:NTH327782 ODD327698:ODD327782 OMZ327698:OMZ327782 OWV327698:OWV327782 PGR327698:PGR327782 PQN327698:PQN327782 QAJ327698:QAJ327782 QKF327698:QKF327782 QUB327698:QUB327782 RDX327698:RDX327782 RNT327698:RNT327782 RXP327698:RXP327782 SHL327698:SHL327782 SRH327698:SRH327782 TBD327698:TBD327782 TKZ327698:TKZ327782 TUV327698:TUV327782 UER327698:UER327782 UON327698:UON327782 UYJ327698:UYJ327782 VIF327698:VIF327782 VSB327698:VSB327782 WBX327698:WBX327782 WLT327698:WLT327782 WVP327698:WVP327782 H393234:H393318 JD393234:JD393318 SZ393234:SZ393318 ACV393234:ACV393318 AMR393234:AMR393318 AWN393234:AWN393318 BGJ393234:BGJ393318 BQF393234:BQF393318 CAB393234:CAB393318 CJX393234:CJX393318 CTT393234:CTT393318 DDP393234:DDP393318 DNL393234:DNL393318 DXH393234:DXH393318 EHD393234:EHD393318 EQZ393234:EQZ393318 FAV393234:FAV393318 FKR393234:FKR393318 FUN393234:FUN393318 GEJ393234:GEJ393318 GOF393234:GOF393318 GYB393234:GYB393318 HHX393234:HHX393318 HRT393234:HRT393318 IBP393234:IBP393318 ILL393234:ILL393318 IVH393234:IVH393318 JFD393234:JFD393318 JOZ393234:JOZ393318 JYV393234:JYV393318 KIR393234:KIR393318 KSN393234:KSN393318 LCJ393234:LCJ393318 LMF393234:LMF393318 LWB393234:LWB393318 MFX393234:MFX393318 MPT393234:MPT393318 MZP393234:MZP393318 NJL393234:NJL393318 NTH393234:NTH393318 ODD393234:ODD393318 OMZ393234:OMZ393318 OWV393234:OWV393318 PGR393234:PGR393318 PQN393234:PQN393318 QAJ393234:QAJ393318 QKF393234:QKF393318 QUB393234:QUB393318 RDX393234:RDX393318 RNT393234:RNT393318 RXP393234:RXP393318 SHL393234:SHL393318 SRH393234:SRH393318 TBD393234:TBD393318 TKZ393234:TKZ393318 TUV393234:TUV393318 UER393234:UER393318 UON393234:UON393318 UYJ393234:UYJ393318 VIF393234:VIF393318 VSB393234:VSB393318 WBX393234:WBX393318 WLT393234:WLT393318 WVP393234:WVP393318 H458770:H458854 JD458770:JD458854 SZ458770:SZ458854 ACV458770:ACV458854 AMR458770:AMR458854 AWN458770:AWN458854 BGJ458770:BGJ458854 BQF458770:BQF458854 CAB458770:CAB458854 CJX458770:CJX458854 CTT458770:CTT458854 DDP458770:DDP458854 DNL458770:DNL458854 DXH458770:DXH458854 EHD458770:EHD458854 EQZ458770:EQZ458854 FAV458770:FAV458854 FKR458770:FKR458854 FUN458770:FUN458854 GEJ458770:GEJ458854 GOF458770:GOF458854 GYB458770:GYB458854 HHX458770:HHX458854 HRT458770:HRT458854 IBP458770:IBP458854 ILL458770:ILL458854 IVH458770:IVH458854 JFD458770:JFD458854 JOZ458770:JOZ458854 JYV458770:JYV458854 KIR458770:KIR458854 KSN458770:KSN458854 LCJ458770:LCJ458854 LMF458770:LMF458854 LWB458770:LWB458854 MFX458770:MFX458854 MPT458770:MPT458854 MZP458770:MZP458854 NJL458770:NJL458854 NTH458770:NTH458854 ODD458770:ODD458854 OMZ458770:OMZ458854 OWV458770:OWV458854 PGR458770:PGR458854 PQN458770:PQN458854 QAJ458770:QAJ458854 QKF458770:QKF458854 QUB458770:QUB458854 RDX458770:RDX458854 RNT458770:RNT458854 RXP458770:RXP458854 SHL458770:SHL458854 SRH458770:SRH458854 TBD458770:TBD458854 TKZ458770:TKZ458854 TUV458770:TUV458854 UER458770:UER458854 UON458770:UON458854 UYJ458770:UYJ458854 VIF458770:VIF458854 VSB458770:VSB458854 WBX458770:WBX458854 WLT458770:WLT458854 WVP458770:WVP458854 H524306:H524390 JD524306:JD524390 SZ524306:SZ524390 ACV524306:ACV524390 AMR524306:AMR524390 AWN524306:AWN524390 BGJ524306:BGJ524390 BQF524306:BQF524390 CAB524306:CAB524390 CJX524306:CJX524390 CTT524306:CTT524390 DDP524306:DDP524390 DNL524306:DNL524390 DXH524306:DXH524390 EHD524306:EHD524390 EQZ524306:EQZ524390 FAV524306:FAV524390 FKR524306:FKR524390 FUN524306:FUN524390 GEJ524306:GEJ524390 GOF524306:GOF524390 GYB524306:GYB524390 HHX524306:HHX524390 HRT524306:HRT524390 IBP524306:IBP524390 ILL524306:ILL524390 IVH524306:IVH524390 JFD524306:JFD524390 JOZ524306:JOZ524390 JYV524306:JYV524390 KIR524306:KIR524390 KSN524306:KSN524390 LCJ524306:LCJ524390 LMF524306:LMF524390 LWB524306:LWB524390 MFX524306:MFX524390 MPT524306:MPT524390 MZP524306:MZP524390 NJL524306:NJL524390 NTH524306:NTH524390 ODD524306:ODD524390 OMZ524306:OMZ524390 OWV524306:OWV524390 PGR524306:PGR524390 PQN524306:PQN524390 QAJ524306:QAJ524390 QKF524306:QKF524390 QUB524306:QUB524390 RDX524306:RDX524390 RNT524306:RNT524390 RXP524306:RXP524390 SHL524306:SHL524390 SRH524306:SRH524390 TBD524306:TBD524390 TKZ524306:TKZ524390 TUV524306:TUV524390 UER524306:UER524390 UON524306:UON524390 UYJ524306:UYJ524390 VIF524306:VIF524390 VSB524306:VSB524390 WBX524306:WBX524390 WLT524306:WLT524390 WVP524306:WVP524390 H589842:H589926 JD589842:JD589926 SZ589842:SZ589926 ACV589842:ACV589926 AMR589842:AMR589926 AWN589842:AWN589926 BGJ589842:BGJ589926 BQF589842:BQF589926 CAB589842:CAB589926 CJX589842:CJX589926 CTT589842:CTT589926 DDP589842:DDP589926 DNL589842:DNL589926 DXH589842:DXH589926 EHD589842:EHD589926 EQZ589842:EQZ589926 FAV589842:FAV589926 FKR589842:FKR589926 FUN589842:FUN589926 GEJ589842:GEJ589926 GOF589842:GOF589926 GYB589842:GYB589926 HHX589842:HHX589926 HRT589842:HRT589926 IBP589842:IBP589926 ILL589842:ILL589926 IVH589842:IVH589926 JFD589842:JFD589926 JOZ589842:JOZ589926 JYV589842:JYV589926 KIR589842:KIR589926 KSN589842:KSN589926 LCJ589842:LCJ589926 LMF589842:LMF589926 LWB589842:LWB589926 MFX589842:MFX589926 MPT589842:MPT589926 MZP589842:MZP589926 NJL589842:NJL589926 NTH589842:NTH589926 ODD589842:ODD589926 OMZ589842:OMZ589926 OWV589842:OWV589926 PGR589842:PGR589926 PQN589842:PQN589926 QAJ589842:QAJ589926 QKF589842:QKF589926 QUB589842:QUB589926 RDX589842:RDX589926 RNT589842:RNT589926 RXP589842:RXP589926 SHL589842:SHL589926 SRH589842:SRH589926 TBD589842:TBD589926 TKZ589842:TKZ589926 TUV589842:TUV589926 UER589842:UER589926 UON589842:UON589926 UYJ589842:UYJ589926 VIF589842:VIF589926 VSB589842:VSB589926 WBX589842:WBX589926 WLT589842:WLT589926 WVP589842:WVP589926 H655378:H655462 JD655378:JD655462 SZ655378:SZ655462 ACV655378:ACV655462 AMR655378:AMR655462 AWN655378:AWN655462 BGJ655378:BGJ655462 BQF655378:BQF655462 CAB655378:CAB655462 CJX655378:CJX655462 CTT655378:CTT655462 DDP655378:DDP655462 DNL655378:DNL655462 DXH655378:DXH655462 EHD655378:EHD655462 EQZ655378:EQZ655462 FAV655378:FAV655462 FKR655378:FKR655462 FUN655378:FUN655462 GEJ655378:GEJ655462 GOF655378:GOF655462 GYB655378:GYB655462 HHX655378:HHX655462 HRT655378:HRT655462 IBP655378:IBP655462 ILL655378:ILL655462 IVH655378:IVH655462 JFD655378:JFD655462 JOZ655378:JOZ655462 JYV655378:JYV655462 KIR655378:KIR655462 KSN655378:KSN655462 LCJ655378:LCJ655462 LMF655378:LMF655462 LWB655378:LWB655462 MFX655378:MFX655462 MPT655378:MPT655462 MZP655378:MZP655462 NJL655378:NJL655462 NTH655378:NTH655462 ODD655378:ODD655462 OMZ655378:OMZ655462 OWV655378:OWV655462 PGR655378:PGR655462 PQN655378:PQN655462 QAJ655378:QAJ655462 QKF655378:QKF655462 QUB655378:QUB655462 RDX655378:RDX655462 RNT655378:RNT655462 RXP655378:RXP655462 SHL655378:SHL655462 SRH655378:SRH655462 TBD655378:TBD655462 TKZ655378:TKZ655462 TUV655378:TUV655462 UER655378:UER655462 UON655378:UON655462 UYJ655378:UYJ655462 VIF655378:VIF655462 VSB655378:VSB655462 WBX655378:WBX655462 WLT655378:WLT655462 WVP655378:WVP655462 H720914:H720998 JD720914:JD720998 SZ720914:SZ720998 ACV720914:ACV720998 AMR720914:AMR720998 AWN720914:AWN720998 BGJ720914:BGJ720998 BQF720914:BQF720998 CAB720914:CAB720998 CJX720914:CJX720998 CTT720914:CTT720998 DDP720914:DDP720998 DNL720914:DNL720998 DXH720914:DXH720998 EHD720914:EHD720998 EQZ720914:EQZ720998 FAV720914:FAV720998 FKR720914:FKR720998 FUN720914:FUN720998 GEJ720914:GEJ720998 GOF720914:GOF720998 GYB720914:GYB720998 HHX720914:HHX720998 HRT720914:HRT720998 IBP720914:IBP720998 ILL720914:ILL720998 IVH720914:IVH720998 JFD720914:JFD720998 JOZ720914:JOZ720998 JYV720914:JYV720998 KIR720914:KIR720998 KSN720914:KSN720998 LCJ720914:LCJ720998 LMF720914:LMF720998 LWB720914:LWB720998 MFX720914:MFX720998 MPT720914:MPT720998 MZP720914:MZP720998 NJL720914:NJL720998 NTH720914:NTH720998 ODD720914:ODD720998 OMZ720914:OMZ720998 OWV720914:OWV720998 PGR720914:PGR720998 PQN720914:PQN720998 QAJ720914:QAJ720998 QKF720914:QKF720998 QUB720914:QUB720998 RDX720914:RDX720998 RNT720914:RNT720998 RXP720914:RXP720998 SHL720914:SHL720998 SRH720914:SRH720998 TBD720914:TBD720998 TKZ720914:TKZ720998 TUV720914:TUV720998 UER720914:UER720998 UON720914:UON720998 UYJ720914:UYJ720998 VIF720914:VIF720998 VSB720914:VSB720998 WBX720914:WBX720998 WLT720914:WLT720998 WVP720914:WVP720998 H786450:H786534 JD786450:JD786534 SZ786450:SZ786534 ACV786450:ACV786534 AMR786450:AMR786534 AWN786450:AWN786534 BGJ786450:BGJ786534 BQF786450:BQF786534 CAB786450:CAB786534 CJX786450:CJX786534 CTT786450:CTT786534 DDP786450:DDP786534 DNL786450:DNL786534 DXH786450:DXH786534 EHD786450:EHD786534 EQZ786450:EQZ786534 FAV786450:FAV786534 FKR786450:FKR786534 FUN786450:FUN786534 GEJ786450:GEJ786534 GOF786450:GOF786534 GYB786450:GYB786534 HHX786450:HHX786534 HRT786450:HRT786534 IBP786450:IBP786534 ILL786450:ILL786534 IVH786450:IVH786534 JFD786450:JFD786534 JOZ786450:JOZ786534 JYV786450:JYV786534 KIR786450:KIR786534 KSN786450:KSN786534 LCJ786450:LCJ786534 LMF786450:LMF786534 LWB786450:LWB786534 MFX786450:MFX786534 MPT786450:MPT786534 MZP786450:MZP786534 NJL786450:NJL786534 NTH786450:NTH786534 ODD786450:ODD786534 OMZ786450:OMZ786534 OWV786450:OWV786534 PGR786450:PGR786534 PQN786450:PQN786534 QAJ786450:QAJ786534 QKF786450:QKF786534 QUB786450:QUB786534 RDX786450:RDX786534 RNT786450:RNT786534 RXP786450:RXP786534 SHL786450:SHL786534 SRH786450:SRH786534 TBD786450:TBD786534 TKZ786450:TKZ786534 TUV786450:TUV786534 UER786450:UER786534 UON786450:UON786534 UYJ786450:UYJ786534 VIF786450:VIF786534 VSB786450:VSB786534 WBX786450:WBX786534 WLT786450:WLT786534 WVP786450:WVP786534 H851986:H852070 JD851986:JD852070 SZ851986:SZ852070 ACV851986:ACV852070 AMR851986:AMR852070 AWN851986:AWN852070 BGJ851986:BGJ852070 BQF851986:BQF852070 CAB851986:CAB852070 CJX851986:CJX852070 CTT851986:CTT852070 DDP851986:DDP852070 DNL851986:DNL852070 DXH851986:DXH852070 EHD851986:EHD852070 EQZ851986:EQZ852070 FAV851986:FAV852070 FKR851986:FKR852070 FUN851986:FUN852070 GEJ851986:GEJ852070 GOF851986:GOF852070 GYB851986:GYB852070 HHX851986:HHX852070 HRT851986:HRT852070 IBP851986:IBP852070 ILL851986:ILL852070 IVH851986:IVH852070 JFD851986:JFD852070 JOZ851986:JOZ852070 JYV851986:JYV852070 KIR851986:KIR852070 KSN851986:KSN852070 LCJ851986:LCJ852070 LMF851986:LMF852070 LWB851986:LWB852070 MFX851986:MFX852070 MPT851986:MPT852070 MZP851986:MZP852070 NJL851986:NJL852070 NTH851986:NTH852070 ODD851986:ODD852070 OMZ851986:OMZ852070 OWV851986:OWV852070 PGR851986:PGR852070 PQN851986:PQN852070 QAJ851986:QAJ852070 QKF851986:QKF852070 QUB851986:QUB852070 RDX851986:RDX852070 RNT851986:RNT852070 RXP851986:RXP852070 SHL851986:SHL852070 SRH851986:SRH852070 TBD851986:TBD852070 TKZ851986:TKZ852070 TUV851986:TUV852070 UER851986:UER852070 UON851986:UON852070 UYJ851986:UYJ852070 VIF851986:VIF852070 VSB851986:VSB852070 WBX851986:WBX852070 WLT851986:WLT852070 WVP851986:WVP852070 H917522:H917606 JD917522:JD917606 SZ917522:SZ917606 ACV917522:ACV917606 AMR917522:AMR917606 AWN917522:AWN917606 BGJ917522:BGJ917606 BQF917522:BQF917606 CAB917522:CAB917606 CJX917522:CJX917606 CTT917522:CTT917606 DDP917522:DDP917606 DNL917522:DNL917606 DXH917522:DXH917606 EHD917522:EHD917606 EQZ917522:EQZ917606 FAV917522:FAV917606 FKR917522:FKR917606 FUN917522:FUN917606 GEJ917522:GEJ917606 GOF917522:GOF917606 GYB917522:GYB917606 HHX917522:HHX917606 HRT917522:HRT917606 IBP917522:IBP917606 ILL917522:ILL917606 IVH917522:IVH917606 JFD917522:JFD917606 JOZ917522:JOZ917606 JYV917522:JYV917606 KIR917522:KIR917606 KSN917522:KSN917606 LCJ917522:LCJ917606 LMF917522:LMF917606 LWB917522:LWB917606 MFX917522:MFX917606 MPT917522:MPT917606 MZP917522:MZP917606 NJL917522:NJL917606 NTH917522:NTH917606 ODD917522:ODD917606 OMZ917522:OMZ917606 OWV917522:OWV917606 PGR917522:PGR917606 PQN917522:PQN917606 QAJ917522:QAJ917606 QKF917522:QKF917606 QUB917522:QUB917606 RDX917522:RDX917606 RNT917522:RNT917606 RXP917522:RXP917606 SHL917522:SHL917606 SRH917522:SRH917606 TBD917522:TBD917606 TKZ917522:TKZ917606 TUV917522:TUV917606 UER917522:UER917606 UON917522:UON917606 UYJ917522:UYJ917606 VIF917522:VIF917606 VSB917522:VSB917606 WBX917522:WBX917606 WLT917522:WLT917606 WVP917522:WVP917606 H983058:H983142 JD983058:JD983142 SZ983058:SZ983142 ACV983058:ACV983142 AMR983058:AMR983142 AWN983058:AWN983142 BGJ983058:BGJ983142 BQF983058:BQF983142 CAB983058:CAB983142 CJX983058:CJX983142 CTT983058:CTT983142 DDP983058:DDP983142 DNL983058:DNL983142 DXH983058:DXH983142 EHD983058:EHD983142 EQZ983058:EQZ983142 FAV983058:FAV983142 FKR983058:FKR983142 FUN983058:FUN983142 GEJ983058:GEJ983142 GOF983058:GOF983142 GYB983058:GYB983142 HHX983058:HHX983142 HRT983058:HRT983142 IBP983058:IBP983142 ILL983058:ILL983142 IVH983058:IVH983142 JFD983058:JFD983142 JOZ983058:JOZ983142 JYV983058:JYV983142 KIR983058:KIR983142 KSN983058:KSN983142 LCJ983058:LCJ983142 LMF983058:LMF983142 LWB983058:LWB983142 MFX983058:MFX983142 MPT983058:MPT983142 MZP983058:MZP983142 NJL983058:NJL983142 NTH983058:NTH983142 ODD983058:ODD983142 OMZ983058:OMZ983142 OWV983058:OWV983142 PGR983058:PGR983142 PQN983058:PQN983142 QAJ983058:QAJ983142 QKF983058:QKF983142 QUB983058:QUB983142 RDX983058:RDX983142 RNT983058:RNT983142 RXP983058:RXP983142 SHL983058:SHL983142 SRH983058:SRH983142 TBD983058:TBD983142 TKZ983058:TKZ983142 TUV983058:TUV983142 UER983058:UER983142 UON983058:UON983142 UYJ983058:UYJ983142 VIF983058:VIF983142 VSB983058:VSB983142 WBX983058:WBX983142 WLT983058:WLT983142 WVP983058:WVP983142 N85:N86 JJ85:JJ86 TF85:TF86 ADB85:ADB86 AMX85:AMX86 AWT85:AWT86 BGP85:BGP86 BQL85:BQL86 CAH85:CAH86 CKD85:CKD86 CTZ85:CTZ86 DDV85:DDV86 DNR85:DNR86 DXN85:DXN86 EHJ85:EHJ86 ERF85:ERF86 FBB85:FBB86 FKX85:FKX86 FUT85:FUT86 GEP85:GEP86 GOL85:GOL86 GYH85:GYH86 HID85:HID86 HRZ85:HRZ86 IBV85:IBV86 ILR85:ILR86 IVN85:IVN86 JFJ85:JFJ86 JPF85:JPF86 JZB85:JZB86 KIX85:KIX86 KST85:KST86 LCP85:LCP86 LML85:LML86 LWH85:LWH86 MGD85:MGD86 MPZ85:MPZ86 MZV85:MZV86 NJR85:NJR86 NTN85:NTN86 ODJ85:ODJ86 ONF85:ONF86 OXB85:OXB86 PGX85:PGX86 PQT85:PQT86 QAP85:QAP86 QKL85:QKL86 QUH85:QUH86 RED85:RED86 RNZ85:RNZ86 RXV85:RXV86 SHR85:SHR86 SRN85:SRN86 TBJ85:TBJ86 TLF85:TLF86 TVB85:TVB86 UEX85:UEX86 UOT85:UOT86 UYP85:UYP86 VIL85:VIL86 VSH85:VSH86 WCD85:WCD86 WLZ85:WLZ86 WVV85:WVV86 N65621:N65622 JJ65621:JJ65622 TF65621:TF65622 ADB65621:ADB65622 AMX65621:AMX65622 AWT65621:AWT65622 BGP65621:BGP65622 BQL65621:BQL65622 CAH65621:CAH65622 CKD65621:CKD65622 CTZ65621:CTZ65622 DDV65621:DDV65622 DNR65621:DNR65622 DXN65621:DXN65622 EHJ65621:EHJ65622 ERF65621:ERF65622 FBB65621:FBB65622 FKX65621:FKX65622 FUT65621:FUT65622 GEP65621:GEP65622 GOL65621:GOL65622 GYH65621:GYH65622 HID65621:HID65622 HRZ65621:HRZ65622 IBV65621:IBV65622 ILR65621:ILR65622 IVN65621:IVN65622 JFJ65621:JFJ65622 JPF65621:JPF65622 JZB65621:JZB65622 KIX65621:KIX65622 KST65621:KST65622 LCP65621:LCP65622 LML65621:LML65622 LWH65621:LWH65622 MGD65621:MGD65622 MPZ65621:MPZ65622 MZV65621:MZV65622 NJR65621:NJR65622 NTN65621:NTN65622 ODJ65621:ODJ65622 ONF65621:ONF65622 OXB65621:OXB65622 PGX65621:PGX65622 PQT65621:PQT65622 QAP65621:QAP65622 QKL65621:QKL65622 QUH65621:QUH65622 RED65621:RED65622 RNZ65621:RNZ65622 RXV65621:RXV65622 SHR65621:SHR65622 SRN65621:SRN65622 TBJ65621:TBJ65622 TLF65621:TLF65622 TVB65621:TVB65622 UEX65621:UEX65622 UOT65621:UOT65622 UYP65621:UYP65622 VIL65621:VIL65622 VSH65621:VSH65622 WCD65621:WCD65622 WLZ65621:WLZ65622 WVV65621:WVV65622 N131157:N131158 JJ131157:JJ131158 TF131157:TF131158 ADB131157:ADB131158 AMX131157:AMX131158 AWT131157:AWT131158 BGP131157:BGP131158 BQL131157:BQL131158 CAH131157:CAH131158 CKD131157:CKD131158 CTZ131157:CTZ131158 DDV131157:DDV131158 DNR131157:DNR131158 DXN131157:DXN131158 EHJ131157:EHJ131158 ERF131157:ERF131158 FBB131157:FBB131158 FKX131157:FKX131158 FUT131157:FUT131158 GEP131157:GEP131158 GOL131157:GOL131158 GYH131157:GYH131158 HID131157:HID131158 HRZ131157:HRZ131158 IBV131157:IBV131158 ILR131157:ILR131158 IVN131157:IVN131158 JFJ131157:JFJ131158 JPF131157:JPF131158 JZB131157:JZB131158 KIX131157:KIX131158 KST131157:KST131158 LCP131157:LCP131158 LML131157:LML131158 LWH131157:LWH131158 MGD131157:MGD131158 MPZ131157:MPZ131158 MZV131157:MZV131158 NJR131157:NJR131158 NTN131157:NTN131158 ODJ131157:ODJ131158 ONF131157:ONF131158 OXB131157:OXB131158 PGX131157:PGX131158 PQT131157:PQT131158 QAP131157:QAP131158 QKL131157:QKL131158 QUH131157:QUH131158 RED131157:RED131158 RNZ131157:RNZ131158 RXV131157:RXV131158 SHR131157:SHR131158 SRN131157:SRN131158 TBJ131157:TBJ131158 TLF131157:TLF131158 TVB131157:TVB131158 UEX131157:UEX131158 UOT131157:UOT131158 UYP131157:UYP131158 VIL131157:VIL131158 VSH131157:VSH131158 WCD131157:WCD131158 WLZ131157:WLZ131158 WVV131157:WVV131158 N196693:N196694 JJ196693:JJ196694 TF196693:TF196694 ADB196693:ADB196694 AMX196693:AMX196694 AWT196693:AWT196694 BGP196693:BGP196694 BQL196693:BQL196694 CAH196693:CAH196694 CKD196693:CKD196694 CTZ196693:CTZ196694 DDV196693:DDV196694 DNR196693:DNR196694 DXN196693:DXN196694 EHJ196693:EHJ196694 ERF196693:ERF196694 FBB196693:FBB196694 FKX196693:FKX196694 FUT196693:FUT196694 GEP196693:GEP196694 GOL196693:GOL196694 GYH196693:GYH196694 HID196693:HID196694 HRZ196693:HRZ196694 IBV196693:IBV196694 ILR196693:ILR196694 IVN196693:IVN196694 JFJ196693:JFJ196694 JPF196693:JPF196694 JZB196693:JZB196694 KIX196693:KIX196694 KST196693:KST196694 LCP196693:LCP196694 LML196693:LML196694 LWH196693:LWH196694 MGD196693:MGD196694 MPZ196693:MPZ196694 MZV196693:MZV196694 NJR196693:NJR196694 NTN196693:NTN196694 ODJ196693:ODJ196694 ONF196693:ONF196694 OXB196693:OXB196694 PGX196693:PGX196694 PQT196693:PQT196694 QAP196693:QAP196694 QKL196693:QKL196694 QUH196693:QUH196694 RED196693:RED196694 RNZ196693:RNZ196694 RXV196693:RXV196694 SHR196693:SHR196694 SRN196693:SRN196694 TBJ196693:TBJ196694 TLF196693:TLF196694 TVB196693:TVB196694 UEX196693:UEX196694 UOT196693:UOT196694 UYP196693:UYP196694 VIL196693:VIL196694 VSH196693:VSH196694 WCD196693:WCD196694 WLZ196693:WLZ196694 WVV196693:WVV196694 N262229:N262230 JJ262229:JJ262230 TF262229:TF262230 ADB262229:ADB262230 AMX262229:AMX262230 AWT262229:AWT262230 BGP262229:BGP262230 BQL262229:BQL262230 CAH262229:CAH262230 CKD262229:CKD262230 CTZ262229:CTZ262230 DDV262229:DDV262230 DNR262229:DNR262230 DXN262229:DXN262230 EHJ262229:EHJ262230 ERF262229:ERF262230 FBB262229:FBB262230 FKX262229:FKX262230 FUT262229:FUT262230 GEP262229:GEP262230 GOL262229:GOL262230 GYH262229:GYH262230 HID262229:HID262230 HRZ262229:HRZ262230 IBV262229:IBV262230 ILR262229:ILR262230 IVN262229:IVN262230 JFJ262229:JFJ262230 JPF262229:JPF262230 JZB262229:JZB262230 KIX262229:KIX262230 KST262229:KST262230 LCP262229:LCP262230 LML262229:LML262230 LWH262229:LWH262230 MGD262229:MGD262230 MPZ262229:MPZ262230 MZV262229:MZV262230 NJR262229:NJR262230 NTN262229:NTN262230 ODJ262229:ODJ262230 ONF262229:ONF262230 OXB262229:OXB262230 PGX262229:PGX262230 PQT262229:PQT262230 QAP262229:QAP262230 QKL262229:QKL262230 QUH262229:QUH262230 RED262229:RED262230 RNZ262229:RNZ262230 RXV262229:RXV262230 SHR262229:SHR262230 SRN262229:SRN262230 TBJ262229:TBJ262230 TLF262229:TLF262230 TVB262229:TVB262230 UEX262229:UEX262230 UOT262229:UOT262230 UYP262229:UYP262230 VIL262229:VIL262230 VSH262229:VSH262230 WCD262229:WCD262230 WLZ262229:WLZ262230 WVV262229:WVV262230 N327765:N327766 JJ327765:JJ327766 TF327765:TF327766 ADB327765:ADB327766 AMX327765:AMX327766 AWT327765:AWT327766 BGP327765:BGP327766 BQL327765:BQL327766 CAH327765:CAH327766 CKD327765:CKD327766 CTZ327765:CTZ327766 DDV327765:DDV327766 DNR327765:DNR327766 DXN327765:DXN327766 EHJ327765:EHJ327766 ERF327765:ERF327766 FBB327765:FBB327766 FKX327765:FKX327766 FUT327765:FUT327766 GEP327765:GEP327766 GOL327765:GOL327766 GYH327765:GYH327766 HID327765:HID327766 HRZ327765:HRZ327766 IBV327765:IBV327766 ILR327765:ILR327766 IVN327765:IVN327766 JFJ327765:JFJ327766 JPF327765:JPF327766 JZB327765:JZB327766 KIX327765:KIX327766 KST327765:KST327766 LCP327765:LCP327766 LML327765:LML327766 LWH327765:LWH327766 MGD327765:MGD327766 MPZ327765:MPZ327766 MZV327765:MZV327766 NJR327765:NJR327766 NTN327765:NTN327766 ODJ327765:ODJ327766 ONF327765:ONF327766 OXB327765:OXB327766 PGX327765:PGX327766 PQT327765:PQT327766 QAP327765:QAP327766 QKL327765:QKL327766 QUH327765:QUH327766 RED327765:RED327766 RNZ327765:RNZ327766 RXV327765:RXV327766 SHR327765:SHR327766 SRN327765:SRN327766 TBJ327765:TBJ327766 TLF327765:TLF327766 TVB327765:TVB327766 UEX327765:UEX327766 UOT327765:UOT327766 UYP327765:UYP327766 VIL327765:VIL327766 VSH327765:VSH327766 WCD327765:WCD327766 WLZ327765:WLZ327766 WVV327765:WVV327766 N393301:N393302 JJ393301:JJ393302 TF393301:TF393302 ADB393301:ADB393302 AMX393301:AMX393302 AWT393301:AWT393302 BGP393301:BGP393302 BQL393301:BQL393302 CAH393301:CAH393302 CKD393301:CKD393302 CTZ393301:CTZ393302 DDV393301:DDV393302 DNR393301:DNR393302 DXN393301:DXN393302 EHJ393301:EHJ393302 ERF393301:ERF393302 FBB393301:FBB393302 FKX393301:FKX393302 FUT393301:FUT393302 GEP393301:GEP393302 GOL393301:GOL393302 GYH393301:GYH393302 HID393301:HID393302 HRZ393301:HRZ393302 IBV393301:IBV393302 ILR393301:ILR393302 IVN393301:IVN393302 JFJ393301:JFJ393302 JPF393301:JPF393302 JZB393301:JZB393302 KIX393301:KIX393302 KST393301:KST393302 LCP393301:LCP393302 LML393301:LML393302 LWH393301:LWH393302 MGD393301:MGD393302 MPZ393301:MPZ393302 MZV393301:MZV393302 NJR393301:NJR393302 NTN393301:NTN393302 ODJ393301:ODJ393302 ONF393301:ONF393302 OXB393301:OXB393302 PGX393301:PGX393302 PQT393301:PQT393302 QAP393301:QAP393302 QKL393301:QKL393302 QUH393301:QUH393302 RED393301:RED393302 RNZ393301:RNZ393302 RXV393301:RXV393302 SHR393301:SHR393302 SRN393301:SRN393302 TBJ393301:TBJ393302 TLF393301:TLF393302 TVB393301:TVB393302 UEX393301:UEX393302 UOT393301:UOT393302 UYP393301:UYP393302 VIL393301:VIL393302 VSH393301:VSH393302 WCD393301:WCD393302 WLZ393301:WLZ393302 WVV393301:WVV393302 N458837:N458838 JJ458837:JJ458838 TF458837:TF458838 ADB458837:ADB458838 AMX458837:AMX458838 AWT458837:AWT458838 BGP458837:BGP458838 BQL458837:BQL458838 CAH458837:CAH458838 CKD458837:CKD458838 CTZ458837:CTZ458838 DDV458837:DDV458838 DNR458837:DNR458838 DXN458837:DXN458838 EHJ458837:EHJ458838 ERF458837:ERF458838 FBB458837:FBB458838 FKX458837:FKX458838 FUT458837:FUT458838 GEP458837:GEP458838 GOL458837:GOL458838 GYH458837:GYH458838 HID458837:HID458838 HRZ458837:HRZ458838 IBV458837:IBV458838 ILR458837:ILR458838 IVN458837:IVN458838 JFJ458837:JFJ458838 JPF458837:JPF458838 JZB458837:JZB458838 KIX458837:KIX458838 KST458837:KST458838 LCP458837:LCP458838 LML458837:LML458838 LWH458837:LWH458838 MGD458837:MGD458838 MPZ458837:MPZ458838 MZV458837:MZV458838 NJR458837:NJR458838 NTN458837:NTN458838 ODJ458837:ODJ458838 ONF458837:ONF458838 OXB458837:OXB458838 PGX458837:PGX458838 PQT458837:PQT458838 QAP458837:QAP458838 QKL458837:QKL458838 QUH458837:QUH458838 RED458837:RED458838 RNZ458837:RNZ458838 RXV458837:RXV458838 SHR458837:SHR458838 SRN458837:SRN458838 TBJ458837:TBJ458838 TLF458837:TLF458838 TVB458837:TVB458838 UEX458837:UEX458838 UOT458837:UOT458838 UYP458837:UYP458838 VIL458837:VIL458838 VSH458837:VSH458838 WCD458837:WCD458838 WLZ458837:WLZ458838 WVV458837:WVV458838 N524373:N524374 JJ524373:JJ524374 TF524373:TF524374 ADB524373:ADB524374 AMX524373:AMX524374 AWT524373:AWT524374 BGP524373:BGP524374 BQL524373:BQL524374 CAH524373:CAH524374 CKD524373:CKD524374 CTZ524373:CTZ524374 DDV524373:DDV524374 DNR524373:DNR524374 DXN524373:DXN524374 EHJ524373:EHJ524374 ERF524373:ERF524374 FBB524373:FBB524374 FKX524373:FKX524374 FUT524373:FUT524374 GEP524373:GEP524374 GOL524373:GOL524374 GYH524373:GYH524374 HID524373:HID524374 HRZ524373:HRZ524374 IBV524373:IBV524374 ILR524373:ILR524374 IVN524373:IVN524374 JFJ524373:JFJ524374 JPF524373:JPF524374 JZB524373:JZB524374 KIX524373:KIX524374 KST524373:KST524374 LCP524373:LCP524374 LML524373:LML524374 LWH524373:LWH524374 MGD524373:MGD524374 MPZ524373:MPZ524374 MZV524373:MZV524374 NJR524373:NJR524374 NTN524373:NTN524374 ODJ524373:ODJ524374 ONF524373:ONF524374 OXB524373:OXB524374 PGX524373:PGX524374 PQT524373:PQT524374 QAP524373:QAP524374 QKL524373:QKL524374 QUH524373:QUH524374 RED524373:RED524374 RNZ524373:RNZ524374 RXV524373:RXV524374 SHR524373:SHR524374 SRN524373:SRN524374 TBJ524373:TBJ524374 TLF524373:TLF524374 TVB524373:TVB524374 UEX524373:UEX524374 UOT524373:UOT524374 UYP524373:UYP524374 VIL524373:VIL524374 VSH524373:VSH524374 WCD524373:WCD524374 WLZ524373:WLZ524374 WVV524373:WVV524374 N589909:N589910 JJ589909:JJ589910 TF589909:TF589910 ADB589909:ADB589910 AMX589909:AMX589910 AWT589909:AWT589910 BGP589909:BGP589910 BQL589909:BQL589910 CAH589909:CAH589910 CKD589909:CKD589910 CTZ589909:CTZ589910 DDV589909:DDV589910 DNR589909:DNR589910 DXN589909:DXN589910 EHJ589909:EHJ589910 ERF589909:ERF589910 FBB589909:FBB589910 FKX589909:FKX589910 FUT589909:FUT589910 GEP589909:GEP589910 GOL589909:GOL589910 GYH589909:GYH589910 HID589909:HID589910 HRZ589909:HRZ589910 IBV589909:IBV589910 ILR589909:ILR589910 IVN589909:IVN589910 JFJ589909:JFJ589910 JPF589909:JPF589910 JZB589909:JZB589910 KIX589909:KIX589910 KST589909:KST589910 LCP589909:LCP589910 LML589909:LML589910 LWH589909:LWH589910 MGD589909:MGD589910 MPZ589909:MPZ589910 MZV589909:MZV589910 NJR589909:NJR589910 NTN589909:NTN589910 ODJ589909:ODJ589910 ONF589909:ONF589910 OXB589909:OXB589910 PGX589909:PGX589910 PQT589909:PQT589910 QAP589909:QAP589910 QKL589909:QKL589910 QUH589909:QUH589910 RED589909:RED589910 RNZ589909:RNZ589910 RXV589909:RXV589910 SHR589909:SHR589910 SRN589909:SRN589910 TBJ589909:TBJ589910 TLF589909:TLF589910 TVB589909:TVB589910 UEX589909:UEX589910 UOT589909:UOT589910 UYP589909:UYP589910 VIL589909:VIL589910 VSH589909:VSH589910 WCD589909:WCD589910 WLZ589909:WLZ589910 WVV589909:WVV589910 N655445:N655446 JJ655445:JJ655446 TF655445:TF655446 ADB655445:ADB655446 AMX655445:AMX655446 AWT655445:AWT655446 BGP655445:BGP655446 BQL655445:BQL655446 CAH655445:CAH655446 CKD655445:CKD655446 CTZ655445:CTZ655446 DDV655445:DDV655446 DNR655445:DNR655446 DXN655445:DXN655446 EHJ655445:EHJ655446 ERF655445:ERF655446 FBB655445:FBB655446 FKX655445:FKX655446 FUT655445:FUT655446 GEP655445:GEP655446 GOL655445:GOL655446 GYH655445:GYH655446 HID655445:HID655446 HRZ655445:HRZ655446 IBV655445:IBV655446 ILR655445:ILR655446 IVN655445:IVN655446 JFJ655445:JFJ655446 JPF655445:JPF655446 JZB655445:JZB655446 KIX655445:KIX655446 KST655445:KST655446 LCP655445:LCP655446 LML655445:LML655446 LWH655445:LWH655446 MGD655445:MGD655446 MPZ655445:MPZ655446 MZV655445:MZV655446 NJR655445:NJR655446 NTN655445:NTN655446 ODJ655445:ODJ655446 ONF655445:ONF655446 OXB655445:OXB655446 PGX655445:PGX655446 PQT655445:PQT655446 QAP655445:QAP655446 QKL655445:QKL655446 QUH655445:QUH655446 RED655445:RED655446 RNZ655445:RNZ655446 RXV655445:RXV655446 SHR655445:SHR655446 SRN655445:SRN655446 TBJ655445:TBJ655446 TLF655445:TLF655446 TVB655445:TVB655446 UEX655445:UEX655446 UOT655445:UOT655446 UYP655445:UYP655446 VIL655445:VIL655446 VSH655445:VSH655446 WCD655445:WCD655446 WLZ655445:WLZ655446 WVV655445:WVV655446 N720981:N720982 JJ720981:JJ720982 TF720981:TF720982 ADB720981:ADB720982 AMX720981:AMX720982 AWT720981:AWT720982 BGP720981:BGP720982 BQL720981:BQL720982 CAH720981:CAH720982 CKD720981:CKD720982 CTZ720981:CTZ720982 DDV720981:DDV720982 DNR720981:DNR720982 DXN720981:DXN720982 EHJ720981:EHJ720982 ERF720981:ERF720982 FBB720981:FBB720982 FKX720981:FKX720982 FUT720981:FUT720982 GEP720981:GEP720982 GOL720981:GOL720982 GYH720981:GYH720982 HID720981:HID720982 HRZ720981:HRZ720982 IBV720981:IBV720982 ILR720981:ILR720982 IVN720981:IVN720982 JFJ720981:JFJ720982 JPF720981:JPF720982 JZB720981:JZB720982 KIX720981:KIX720982 KST720981:KST720982 LCP720981:LCP720982 LML720981:LML720982 LWH720981:LWH720982 MGD720981:MGD720982 MPZ720981:MPZ720982 MZV720981:MZV720982 NJR720981:NJR720982 NTN720981:NTN720982 ODJ720981:ODJ720982 ONF720981:ONF720982 OXB720981:OXB720982 PGX720981:PGX720982 PQT720981:PQT720982 QAP720981:QAP720982 QKL720981:QKL720982 QUH720981:QUH720982 RED720981:RED720982 RNZ720981:RNZ720982 RXV720981:RXV720982 SHR720981:SHR720982 SRN720981:SRN720982 TBJ720981:TBJ720982 TLF720981:TLF720982 TVB720981:TVB720982 UEX720981:UEX720982 UOT720981:UOT720982 UYP720981:UYP720982 VIL720981:VIL720982 VSH720981:VSH720982 WCD720981:WCD720982 WLZ720981:WLZ720982 WVV720981:WVV720982 N786517:N786518 JJ786517:JJ786518 TF786517:TF786518 ADB786517:ADB786518 AMX786517:AMX786518 AWT786517:AWT786518 BGP786517:BGP786518 BQL786517:BQL786518 CAH786517:CAH786518 CKD786517:CKD786518 CTZ786517:CTZ786518 DDV786517:DDV786518 DNR786517:DNR786518 DXN786517:DXN786518 EHJ786517:EHJ786518 ERF786517:ERF786518 FBB786517:FBB786518 FKX786517:FKX786518 FUT786517:FUT786518 GEP786517:GEP786518 GOL786517:GOL786518 GYH786517:GYH786518 HID786517:HID786518 HRZ786517:HRZ786518 IBV786517:IBV786518 ILR786517:ILR786518 IVN786517:IVN786518 JFJ786517:JFJ786518 JPF786517:JPF786518 JZB786517:JZB786518 KIX786517:KIX786518 KST786517:KST786518 LCP786517:LCP786518 LML786517:LML786518 LWH786517:LWH786518 MGD786517:MGD786518 MPZ786517:MPZ786518 MZV786517:MZV786518 NJR786517:NJR786518 NTN786517:NTN786518 ODJ786517:ODJ786518 ONF786517:ONF786518 OXB786517:OXB786518 PGX786517:PGX786518 PQT786517:PQT786518 QAP786517:QAP786518 QKL786517:QKL786518 QUH786517:QUH786518 RED786517:RED786518 RNZ786517:RNZ786518 RXV786517:RXV786518 SHR786517:SHR786518 SRN786517:SRN786518 TBJ786517:TBJ786518 TLF786517:TLF786518 TVB786517:TVB786518 UEX786517:UEX786518 UOT786517:UOT786518 UYP786517:UYP786518 VIL786517:VIL786518 VSH786517:VSH786518 WCD786517:WCD786518 WLZ786517:WLZ786518 WVV786517:WVV786518 N852053:N852054 JJ852053:JJ852054 TF852053:TF852054 ADB852053:ADB852054 AMX852053:AMX852054 AWT852053:AWT852054 BGP852053:BGP852054 BQL852053:BQL852054 CAH852053:CAH852054 CKD852053:CKD852054 CTZ852053:CTZ852054 DDV852053:DDV852054 DNR852053:DNR852054 DXN852053:DXN852054 EHJ852053:EHJ852054 ERF852053:ERF852054 FBB852053:FBB852054 FKX852053:FKX852054 FUT852053:FUT852054 GEP852053:GEP852054 GOL852053:GOL852054 GYH852053:GYH852054 HID852053:HID852054 HRZ852053:HRZ852054 IBV852053:IBV852054 ILR852053:ILR852054 IVN852053:IVN852054 JFJ852053:JFJ852054 JPF852053:JPF852054 JZB852053:JZB852054 KIX852053:KIX852054 KST852053:KST852054 LCP852053:LCP852054 LML852053:LML852054 LWH852053:LWH852054 MGD852053:MGD852054 MPZ852053:MPZ852054 MZV852053:MZV852054 NJR852053:NJR852054 NTN852053:NTN852054 ODJ852053:ODJ852054 ONF852053:ONF852054 OXB852053:OXB852054 PGX852053:PGX852054 PQT852053:PQT852054 QAP852053:QAP852054 QKL852053:QKL852054 QUH852053:QUH852054 RED852053:RED852054 RNZ852053:RNZ852054 RXV852053:RXV852054 SHR852053:SHR852054 SRN852053:SRN852054 TBJ852053:TBJ852054 TLF852053:TLF852054 TVB852053:TVB852054 UEX852053:UEX852054 UOT852053:UOT852054 UYP852053:UYP852054 VIL852053:VIL852054 VSH852053:VSH852054 WCD852053:WCD852054 WLZ852053:WLZ852054 WVV852053:WVV852054 N917589:N917590 JJ917589:JJ917590 TF917589:TF917590 ADB917589:ADB917590 AMX917589:AMX917590 AWT917589:AWT917590 BGP917589:BGP917590 BQL917589:BQL917590 CAH917589:CAH917590 CKD917589:CKD917590 CTZ917589:CTZ917590 DDV917589:DDV917590 DNR917589:DNR917590 DXN917589:DXN917590 EHJ917589:EHJ917590 ERF917589:ERF917590 FBB917589:FBB917590 FKX917589:FKX917590 FUT917589:FUT917590 GEP917589:GEP917590 GOL917589:GOL917590 GYH917589:GYH917590 HID917589:HID917590 HRZ917589:HRZ917590 IBV917589:IBV917590 ILR917589:ILR917590 IVN917589:IVN917590 JFJ917589:JFJ917590 JPF917589:JPF917590 JZB917589:JZB917590 KIX917589:KIX917590 KST917589:KST917590 LCP917589:LCP917590 LML917589:LML917590 LWH917589:LWH917590 MGD917589:MGD917590 MPZ917589:MPZ917590 MZV917589:MZV917590 NJR917589:NJR917590 NTN917589:NTN917590 ODJ917589:ODJ917590 ONF917589:ONF917590 OXB917589:OXB917590 PGX917589:PGX917590 PQT917589:PQT917590 QAP917589:QAP917590 QKL917589:QKL917590 QUH917589:QUH917590 RED917589:RED917590 RNZ917589:RNZ917590 RXV917589:RXV917590 SHR917589:SHR917590 SRN917589:SRN917590 TBJ917589:TBJ917590 TLF917589:TLF917590 TVB917589:TVB917590 UEX917589:UEX917590 UOT917589:UOT917590 UYP917589:UYP917590 VIL917589:VIL917590 VSH917589:VSH917590 WCD917589:WCD917590 WLZ917589:WLZ917590 WVV917589:WVV917590 N983125:N983126 JJ983125:JJ983126 TF983125:TF983126 ADB983125:ADB983126 AMX983125:AMX983126 AWT983125:AWT983126 BGP983125:BGP983126 BQL983125:BQL983126 CAH983125:CAH983126 CKD983125:CKD983126 CTZ983125:CTZ983126 DDV983125:DDV983126 DNR983125:DNR983126 DXN983125:DXN983126 EHJ983125:EHJ983126 ERF983125:ERF983126 FBB983125:FBB983126 FKX983125:FKX983126 FUT983125:FUT983126 GEP983125:GEP983126 GOL983125:GOL983126 GYH983125:GYH983126 HID983125:HID983126 HRZ983125:HRZ983126 IBV983125:IBV983126 ILR983125:ILR983126 IVN983125:IVN983126 JFJ983125:JFJ983126 JPF983125:JPF983126 JZB983125:JZB983126 KIX983125:KIX983126 KST983125:KST983126 LCP983125:LCP983126 LML983125:LML983126 LWH983125:LWH983126 MGD983125:MGD983126 MPZ983125:MPZ983126 MZV983125:MZV983126 NJR983125:NJR983126 NTN983125:NTN983126 ODJ983125:ODJ983126 ONF983125:ONF983126 OXB983125:OXB983126 PGX983125:PGX983126 PQT983125:PQT983126 QAP983125:QAP983126 QKL983125:QKL983126 QUH983125:QUH983126 RED983125:RED983126 RNZ983125:RNZ983126 RXV983125:RXV983126 SHR983125:SHR983126 SRN983125:SRN983126 TBJ983125:TBJ983126 TLF983125:TLF983126 TVB983125:TVB983126 UEX983125:UEX983126 UOT983125:UOT983126 UYP983125:UYP983126 VIL983125:VIL983126 VSH983125:VSH983126 WCD983125:WCD983126 WLZ983125:WLZ983126 WVV983125:WVV983126 N249:N251 JJ249:JJ251 TF249:TF251 ADB249:ADB251 AMX249:AMX251 AWT249:AWT251 BGP249:BGP251 BQL249:BQL251 CAH249:CAH251 CKD249:CKD251 CTZ249:CTZ251 DDV249:DDV251 DNR249:DNR251 DXN249:DXN251 EHJ249:EHJ251 ERF249:ERF251 FBB249:FBB251 FKX249:FKX251 FUT249:FUT251 GEP249:GEP251 GOL249:GOL251 GYH249:GYH251 HID249:HID251 HRZ249:HRZ251 IBV249:IBV251 ILR249:ILR251 IVN249:IVN251 JFJ249:JFJ251 JPF249:JPF251 JZB249:JZB251 KIX249:KIX251 KST249:KST251 LCP249:LCP251 LML249:LML251 LWH249:LWH251 MGD249:MGD251 MPZ249:MPZ251 MZV249:MZV251 NJR249:NJR251 NTN249:NTN251 ODJ249:ODJ251 ONF249:ONF251 OXB249:OXB251 PGX249:PGX251 PQT249:PQT251 QAP249:QAP251 QKL249:QKL251 QUH249:QUH251 RED249:RED251 RNZ249:RNZ251 RXV249:RXV251 SHR249:SHR251 SRN249:SRN251 TBJ249:TBJ251 TLF249:TLF251 TVB249:TVB251 UEX249:UEX251 UOT249:UOT251 UYP249:UYP251 VIL249:VIL251 VSH249:VSH251 WCD249:WCD251 WLZ249:WLZ251 WVV249:WVV251 N65785:N65787 JJ65785:JJ65787 TF65785:TF65787 ADB65785:ADB65787 AMX65785:AMX65787 AWT65785:AWT65787 BGP65785:BGP65787 BQL65785:BQL65787 CAH65785:CAH65787 CKD65785:CKD65787 CTZ65785:CTZ65787 DDV65785:DDV65787 DNR65785:DNR65787 DXN65785:DXN65787 EHJ65785:EHJ65787 ERF65785:ERF65787 FBB65785:FBB65787 FKX65785:FKX65787 FUT65785:FUT65787 GEP65785:GEP65787 GOL65785:GOL65787 GYH65785:GYH65787 HID65785:HID65787 HRZ65785:HRZ65787 IBV65785:IBV65787 ILR65785:ILR65787 IVN65785:IVN65787 JFJ65785:JFJ65787 JPF65785:JPF65787 JZB65785:JZB65787 KIX65785:KIX65787 KST65785:KST65787 LCP65785:LCP65787 LML65785:LML65787 LWH65785:LWH65787 MGD65785:MGD65787 MPZ65785:MPZ65787 MZV65785:MZV65787 NJR65785:NJR65787 NTN65785:NTN65787 ODJ65785:ODJ65787 ONF65785:ONF65787 OXB65785:OXB65787 PGX65785:PGX65787 PQT65785:PQT65787 QAP65785:QAP65787 QKL65785:QKL65787 QUH65785:QUH65787 RED65785:RED65787 RNZ65785:RNZ65787 RXV65785:RXV65787 SHR65785:SHR65787 SRN65785:SRN65787 TBJ65785:TBJ65787 TLF65785:TLF65787 TVB65785:TVB65787 UEX65785:UEX65787 UOT65785:UOT65787 UYP65785:UYP65787 VIL65785:VIL65787 VSH65785:VSH65787 WCD65785:WCD65787 WLZ65785:WLZ65787 WVV65785:WVV65787 N131321:N131323 JJ131321:JJ131323 TF131321:TF131323 ADB131321:ADB131323 AMX131321:AMX131323 AWT131321:AWT131323 BGP131321:BGP131323 BQL131321:BQL131323 CAH131321:CAH131323 CKD131321:CKD131323 CTZ131321:CTZ131323 DDV131321:DDV131323 DNR131321:DNR131323 DXN131321:DXN131323 EHJ131321:EHJ131323 ERF131321:ERF131323 FBB131321:FBB131323 FKX131321:FKX131323 FUT131321:FUT131323 GEP131321:GEP131323 GOL131321:GOL131323 GYH131321:GYH131323 HID131321:HID131323 HRZ131321:HRZ131323 IBV131321:IBV131323 ILR131321:ILR131323 IVN131321:IVN131323 JFJ131321:JFJ131323 JPF131321:JPF131323 JZB131321:JZB131323 KIX131321:KIX131323 KST131321:KST131323 LCP131321:LCP131323 LML131321:LML131323 LWH131321:LWH131323 MGD131321:MGD131323 MPZ131321:MPZ131323 MZV131321:MZV131323 NJR131321:NJR131323 NTN131321:NTN131323 ODJ131321:ODJ131323 ONF131321:ONF131323 OXB131321:OXB131323 PGX131321:PGX131323 PQT131321:PQT131323 QAP131321:QAP131323 QKL131321:QKL131323 QUH131321:QUH131323 RED131321:RED131323 RNZ131321:RNZ131323 RXV131321:RXV131323 SHR131321:SHR131323 SRN131321:SRN131323 TBJ131321:TBJ131323 TLF131321:TLF131323 TVB131321:TVB131323 UEX131321:UEX131323 UOT131321:UOT131323 UYP131321:UYP131323 VIL131321:VIL131323 VSH131321:VSH131323 WCD131321:WCD131323 WLZ131321:WLZ131323 WVV131321:WVV131323 N196857:N196859 JJ196857:JJ196859 TF196857:TF196859 ADB196857:ADB196859 AMX196857:AMX196859 AWT196857:AWT196859 BGP196857:BGP196859 BQL196857:BQL196859 CAH196857:CAH196859 CKD196857:CKD196859 CTZ196857:CTZ196859 DDV196857:DDV196859 DNR196857:DNR196859 DXN196857:DXN196859 EHJ196857:EHJ196859 ERF196857:ERF196859 FBB196857:FBB196859 FKX196857:FKX196859 FUT196857:FUT196859 GEP196857:GEP196859 GOL196857:GOL196859 GYH196857:GYH196859 HID196857:HID196859 HRZ196857:HRZ196859 IBV196857:IBV196859 ILR196857:ILR196859 IVN196857:IVN196859 JFJ196857:JFJ196859 JPF196857:JPF196859 JZB196857:JZB196859 KIX196857:KIX196859 KST196857:KST196859 LCP196857:LCP196859 LML196857:LML196859 LWH196857:LWH196859 MGD196857:MGD196859 MPZ196857:MPZ196859 MZV196857:MZV196859 NJR196857:NJR196859 NTN196857:NTN196859 ODJ196857:ODJ196859 ONF196857:ONF196859 OXB196857:OXB196859 PGX196857:PGX196859 PQT196857:PQT196859 QAP196857:QAP196859 QKL196857:QKL196859 QUH196857:QUH196859 RED196857:RED196859 RNZ196857:RNZ196859 RXV196857:RXV196859 SHR196857:SHR196859 SRN196857:SRN196859 TBJ196857:TBJ196859 TLF196857:TLF196859 TVB196857:TVB196859 UEX196857:UEX196859 UOT196857:UOT196859 UYP196857:UYP196859 VIL196857:VIL196859 VSH196857:VSH196859 WCD196857:WCD196859 WLZ196857:WLZ196859 WVV196857:WVV196859 N262393:N262395 JJ262393:JJ262395 TF262393:TF262395 ADB262393:ADB262395 AMX262393:AMX262395 AWT262393:AWT262395 BGP262393:BGP262395 BQL262393:BQL262395 CAH262393:CAH262395 CKD262393:CKD262395 CTZ262393:CTZ262395 DDV262393:DDV262395 DNR262393:DNR262395 DXN262393:DXN262395 EHJ262393:EHJ262395 ERF262393:ERF262395 FBB262393:FBB262395 FKX262393:FKX262395 FUT262393:FUT262395 GEP262393:GEP262395 GOL262393:GOL262395 GYH262393:GYH262395 HID262393:HID262395 HRZ262393:HRZ262395 IBV262393:IBV262395 ILR262393:ILR262395 IVN262393:IVN262395 JFJ262393:JFJ262395 JPF262393:JPF262395 JZB262393:JZB262395 KIX262393:KIX262395 KST262393:KST262395 LCP262393:LCP262395 LML262393:LML262395 LWH262393:LWH262395 MGD262393:MGD262395 MPZ262393:MPZ262395 MZV262393:MZV262395 NJR262393:NJR262395 NTN262393:NTN262395 ODJ262393:ODJ262395 ONF262393:ONF262395 OXB262393:OXB262395 PGX262393:PGX262395 PQT262393:PQT262395 QAP262393:QAP262395 QKL262393:QKL262395 QUH262393:QUH262395 RED262393:RED262395 RNZ262393:RNZ262395 RXV262393:RXV262395 SHR262393:SHR262395 SRN262393:SRN262395 TBJ262393:TBJ262395 TLF262393:TLF262395 TVB262393:TVB262395 UEX262393:UEX262395 UOT262393:UOT262395 UYP262393:UYP262395 VIL262393:VIL262395 VSH262393:VSH262395 WCD262393:WCD262395 WLZ262393:WLZ262395 WVV262393:WVV262395 N327929:N327931 JJ327929:JJ327931 TF327929:TF327931 ADB327929:ADB327931 AMX327929:AMX327931 AWT327929:AWT327931 BGP327929:BGP327931 BQL327929:BQL327931 CAH327929:CAH327931 CKD327929:CKD327931 CTZ327929:CTZ327931 DDV327929:DDV327931 DNR327929:DNR327931 DXN327929:DXN327931 EHJ327929:EHJ327931 ERF327929:ERF327931 FBB327929:FBB327931 FKX327929:FKX327931 FUT327929:FUT327931 GEP327929:GEP327931 GOL327929:GOL327931 GYH327929:GYH327931 HID327929:HID327931 HRZ327929:HRZ327931 IBV327929:IBV327931 ILR327929:ILR327931 IVN327929:IVN327931 JFJ327929:JFJ327931 JPF327929:JPF327931 JZB327929:JZB327931 KIX327929:KIX327931 KST327929:KST327931 LCP327929:LCP327931 LML327929:LML327931 LWH327929:LWH327931 MGD327929:MGD327931 MPZ327929:MPZ327931 MZV327929:MZV327931 NJR327929:NJR327931 NTN327929:NTN327931 ODJ327929:ODJ327931 ONF327929:ONF327931 OXB327929:OXB327931 PGX327929:PGX327931 PQT327929:PQT327931 QAP327929:QAP327931 QKL327929:QKL327931 QUH327929:QUH327931 RED327929:RED327931 RNZ327929:RNZ327931 RXV327929:RXV327931 SHR327929:SHR327931 SRN327929:SRN327931 TBJ327929:TBJ327931 TLF327929:TLF327931 TVB327929:TVB327931 UEX327929:UEX327931 UOT327929:UOT327931 UYP327929:UYP327931 VIL327929:VIL327931 VSH327929:VSH327931 WCD327929:WCD327931 WLZ327929:WLZ327931 WVV327929:WVV327931 N393465:N393467 JJ393465:JJ393467 TF393465:TF393467 ADB393465:ADB393467 AMX393465:AMX393467 AWT393465:AWT393467 BGP393465:BGP393467 BQL393465:BQL393467 CAH393465:CAH393467 CKD393465:CKD393467 CTZ393465:CTZ393467 DDV393465:DDV393467 DNR393465:DNR393467 DXN393465:DXN393467 EHJ393465:EHJ393467 ERF393465:ERF393467 FBB393465:FBB393467 FKX393465:FKX393467 FUT393465:FUT393467 GEP393465:GEP393467 GOL393465:GOL393467 GYH393465:GYH393467 HID393465:HID393467 HRZ393465:HRZ393467 IBV393465:IBV393467 ILR393465:ILR393467 IVN393465:IVN393467 JFJ393465:JFJ393467 JPF393465:JPF393467 JZB393465:JZB393467 KIX393465:KIX393467 KST393465:KST393467 LCP393465:LCP393467 LML393465:LML393467 LWH393465:LWH393467 MGD393465:MGD393467 MPZ393465:MPZ393467 MZV393465:MZV393467 NJR393465:NJR393467 NTN393465:NTN393467 ODJ393465:ODJ393467 ONF393465:ONF393467 OXB393465:OXB393467 PGX393465:PGX393467 PQT393465:PQT393467 QAP393465:QAP393467 QKL393465:QKL393467 QUH393465:QUH393467 RED393465:RED393467 RNZ393465:RNZ393467 RXV393465:RXV393467 SHR393465:SHR393467 SRN393465:SRN393467 TBJ393465:TBJ393467 TLF393465:TLF393467 TVB393465:TVB393467 UEX393465:UEX393467 UOT393465:UOT393467 UYP393465:UYP393467 VIL393465:VIL393467 VSH393465:VSH393467 WCD393465:WCD393467 WLZ393465:WLZ393467 WVV393465:WVV393467 N459001:N459003 JJ459001:JJ459003 TF459001:TF459003 ADB459001:ADB459003 AMX459001:AMX459003 AWT459001:AWT459003 BGP459001:BGP459003 BQL459001:BQL459003 CAH459001:CAH459003 CKD459001:CKD459003 CTZ459001:CTZ459003 DDV459001:DDV459003 DNR459001:DNR459003 DXN459001:DXN459003 EHJ459001:EHJ459003 ERF459001:ERF459003 FBB459001:FBB459003 FKX459001:FKX459003 FUT459001:FUT459003 GEP459001:GEP459003 GOL459001:GOL459003 GYH459001:GYH459003 HID459001:HID459003 HRZ459001:HRZ459003 IBV459001:IBV459003 ILR459001:ILR459003 IVN459001:IVN459003 JFJ459001:JFJ459003 JPF459001:JPF459003 JZB459001:JZB459003 KIX459001:KIX459003 KST459001:KST459003 LCP459001:LCP459003 LML459001:LML459003 LWH459001:LWH459003 MGD459001:MGD459003 MPZ459001:MPZ459003 MZV459001:MZV459003 NJR459001:NJR459003 NTN459001:NTN459003 ODJ459001:ODJ459003 ONF459001:ONF459003 OXB459001:OXB459003 PGX459001:PGX459003 PQT459001:PQT459003 QAP459001:QAP459003 QKL459001:QKL459003 QUH459001:QUH459003 RED459001:RED459003 RNZ459001:RNZ459003 RXV459001:RXV459003 SHR459001:SHR459003 SRN459001:SRN459003 TBJ459001:TBJ459003 TLF459001:TLF459003 TVB459001:TVB459003 UEX459001:UEX459003 UOT459001:UOT459003 UYP459001:UYP459003 VIL459001:VIL459003 VSH459001:VSH459003 WCD459001:WCD459003 WLZ459001:WLZ459003 WVV459001:WVV459003 N524537:N524539 JJ524537:JJ524539 TF524537:TF524539 ADB524537:ADB524539 AMX524537:AMX524539 AWT524537:AWT524539 BGP524537:BGP524539 BQL524537:BQL524539 CAH524537:CAH524539 CKD524537:CKD524539 CTZ524537:CTZ524539 DDV524537:DDV524539 DNR524537:DNR524539 DXN524537:DXN524539 EHJ524537:EHJ524539 ERF524537:ERF524539 FBB524537:FBB524539 FKX524537:FKX524539 FUT524537:FUT524539 GEP524537:GEP524539 GOL524537:GOL524539 GYH524537:GYH524539 HID524537:HID524539 HRZ524537:HRZ524539 IBV524537:IBV524539 ILR524537:ILR524539 IVN524537:IVN524539 JFJ524537:JFJ524539 JPF524537:JPF524539 JZB524537:JZB524539 KIX524537:KIX524539 KST524537:KST524539 LCP524537:LCP524539 LML524537:LML524539 LWH524537:LWH524539 MGD524537:MGD524539 MPZ524537:MPZ524539 MZV524537:MZV524539 NJR524537:NJR524539 NTN524537:NTN524539 ODJ524537:ODJ524539 ONF524537:ONF524539 OXB524537:OXB524539 PGX524537:PGX524539 PQT524537:PQT524539 QAP524537:QAP524539 QKL524537:QKL524539 QUH524537:QUH524539 RED524537:RED524539 RNZ524537:RNZ524539 RXV524537:RXV524539 SHR524537:SHR524539 SRN524537:SRN524539 TBJ524537:TBJ524539 TLF524537:TLF524539 TVB524537:TVB524539 UEX524537:UEX524539 UOT524537:UOT524539 UYP524537:UYP524539 VIL524537:VIL524539 VSH524537:VSH524539 WCD524537:WCD524539 WLZ524537:WLZ524539 WVV524537:WVV524539 N590073:N590075 JJ590073:JJ590075 TF590073:TF590075 ADB590073:ADB590075 AMX590073:AMX590075 AWT590073:AWT590075 BGP590073:BGP590075 BQL590073:BQL590075 CAH590073:CAH590075 CKD590073:CKD590075 CTZ590073:CTZ590075 DDV590073:DDV590075 DNR590073:DNR590075 DXN590073:DXN590075 EHJ590073:EHJ590075 ERF590073:ERF590075 FBB590073:FBB590075 FKX590073:FKX590075 FUT590073:FUT590075 GEP590073:GEP590075 GOL590073:GOL590075 GYH590073:GYH590075 HID590073:HID590075 HRZ590073:HRZ590075 IBV590073:IBV590075 ILR590073:ILR590075 IVN590073:IVN590075 JFJ590073:JFJ590075 JPF590073:JPF590075 JZB590073:JZB590075 KIX590073:KIX590075 KST590073:KST590075 LCP590073:LCP590075 LML590073:LML590075 LWH590073:LWH590075 MGD590073:MGD590075 MPZ590073:MPZ590075 MZV590073:MZV590075 NJR590073:NJR590075 NTN590073:NTN590075 ODJ590073:ODJ590075 ONF590073:ONF590075 OXB590073:OXB590075 PGX590073:PGX590075 PQT590073:PQT590075 QAP590073:QAP590075 QKL590073:QKL590075 QUH590073:QUH590075 RED590073:RED590075 RNZ590073:RNZ590075 RXV590073:RXV590075 SHR590073:SHR590075 SRN590073:SRN590075 TBJ590073:TBJ590075 TLF590073:TLF590075 TVB590073:TVB590075 UEX590073:UEX590075 UOT590073:UOT590075 UYP590073:UYP590075 VIL590073:VIL590075 VSH590073:VSH590075 WCD590073:WCD590075 WLZ590073:WLZ590075 WVV590073:WVV590075 N655609:N655611 JJ655609:JJ655611 TF655609:TF655611 ADB655609:ADB655611 AMX655609:AMX655611 AWT655609:AWT655611 BGP655609:BGP655611 BQL655609:BQL655611 CAH655609:CAH655611 CKD655609:CKD655611 CTZ655609:CTZ655611 DDV655609:DDV655611 DNR655609:DNR655611 DXN655609:DXN655611 EHJ655609:EHJ655611 ERF655609:ERF655611 FBB655609:FBB655611 FKX655609:FKX655611 FUT655609:FUT655611 GEP655609:GEP655611 GOL655609:GOL655611 GYH655609:GYH655611 HID655609:HID655611 HRZ655609:HRZ655611 IBV655609:IBV655611 ILR655609:ILR655611 IVN655609:IVN655611 JFJ655609:JFJ655611 JPF655609:JPF655611 JZB655609:JZB655611 KIX655609:KIX655611 KST655609:KST655611 LCP655609:LCP655611 LML655609:LML655611 LWH655609:LWH655611 MGD655609:MGD655611 MPZ655609:MPZ655611 MZV655609:MZV655611 NJR655609:NJR655611 NTN655609:NTN655611 ODJ655609:ODJ655611 ONF655609:ONF655611 OXB655609:OXB655611 PGX655609:PGX655611 PQT655609:PQT655611 QAP655609:QAP655611 QKL655609:QKL655611 QUH655609:QUH655611 RED655609:RED655611 RNZ655609:RNZ655611 RXV655609:RXV655611 SHR655609:SHR655611 SRN655609:SRN655611 TBJ655609:TBJ655611 TLF655609:TLF655611 TVB655609:TVB655611 UEX655609:UEX655611 UOT655609:UOT655611 UYP655609:UYP655611 VIL655609:VIL655611 VSH655609:VSH655611 WCD655609:WCD655611 WLZ655609:WLZ655611 WVV655609:WVV655611 N721145:N721147 JJ721145:JJ721147 TF721145:TF721147 ADB721145:ADB721147 AMX721145:AMX721147 AWT721145:AWT721147 BGP721145:BGP721147 BQL721145:BQL721147 CAH721145:CAH721147 CKD721145:CKD721147 CTZ721145:CTZ721147 DDV721145:DDV721147 DNR721145:DNR721147 DXN721145:DXN721147 EHJ721145:EHJ721147 ERF721145:ERF721147 FBB721145:FBB721147 FKX721145:FKX721147 FUT721145:FUT721147 GEP721145:GEP721147 GOL721145:GOL721147 GYH721145:GYH721147 HID721145:HID721147 HRZ721145:HRZ721147 IBV721145:IBV721147 ILR721145:ILR721147 IVN721145:IVN721147 JFJ721145:JFJ721147 JPF721145:JPF721147 JZB721145:JZB721147 KIX721145:KIX721147 KST721145:KST721147 LCP721145:LCP721147 LML721145:LML721147 LWH721145:LWH721147 MGD721145:MGD721147 MPZ721145:MPZ721147 MZV721145:MZV721147 NJR721145:NJR721147 NTN721145:NTN721147 ODJ721145:ODJ721147 ONF721145:ONF721147 OXB721145:OXB721147 PGX721145:PGX721147 PQT721145:PQT721147 QAP721145:QAP721147 QKL721145:QKL721147 QUH721145:QUH721147 RED721145:RED721147 RNZ721145:RNZ721147 RXV721145:RXV721147 SHR721145:SHR721147 SRN721145:SRN721147 TBJ721145:TBJ721147 TLF721145:TLF721147 TVB721145:TVB721147 UEX721145:UEX721147 UOT721145:UOT721147 UYP721145:UYP721147 VIL721145:VIL721147 VSH721145:VSH721147 WCD721145:WCD721147 WLZ721145:WLZ721147 WVV721145:WVV721147 N786681:N786683 JJ786681:JJ786683 TF786681:TF786683 ADB786681:ADB786683 AMX786681:AMX786683 AWT786681:AWT786683 BGP786681:BGP786683 BQL786681:BQL786683 CAH786681:CAH786683 CKD786681:CKD786683 CTZ786681:CTZ786683 DDV786681:DDV786683 DNR786681:DNR786683 DXN786681:DXN786683 EHJ786681:EHJ786683 ERF786681:ERF786683 FBB786681:FBB786683 FKX786681:FKX786683 FUT786681:FUT786683 GEP786681:GEP786683 GOL786681:GOL786683 GYH786681:GYH786683 HID786681:HID786683 HRZ786681:HRZ786683 IBV786681:IBV786683 ILR786681:ILR786683 IVN786681:IVN786683 JFJ786681:JFJ786683 JPF786681:JPF786683 JZB786681:JZB786683 KIX786681:KIX786683 KST786681:KST786683 LCP786681:LCP786683 LML786681:LML786683 LWH786681:LWH786683 MGD786681:MGD786683 MPZ786681:MPZ786683 MZV786681:MZV786683 NJR786681:NJR786683 NTN786681:NTN786683 ODJ786681:ODJ786683 ONF786681:ONF786683 OXB786681:OXB786683 PGX786681:PGX786683 PQT786681:PQT786683 QAP786681:QAP786683 QKL786681:QKL786683 QUH786681:QUH786683 RED786681:RED786683 RNZ786681:RNZ786683 RXV786681:RXV786683 SHR786681:SHR786683 SRN786681:SRN786683 TBJ786681:TBJ786683 TLF786681:TLF786683 TVB786681:TVB786683 UEX786681:UEX786683 UOT786681:UOT786683 UYP786681:UYP786683 VIL786681:VIL786683 VSH786681:VSH786683 WCD786681:WCD786683 WLZ786681:WLZ786683 WVV786681:WVV786683 N852217:N852219 JJ852217:JJ852219 TF852217:TF852219 ADB852217:ADB852219 AMX852217:AMX852219 AWT852217:AWT852219 BGP852217:BGP852219 BQL852217:BQL852219 CAH852217:CAH852219 CKD852217:CKD852219 CTZ852217:CTZ852219 DDV852217:DDV852219 DNR852217:DNR852219 DXN852217:DXN852219 EHJ852217:EHJ852219 ERF852217:ERF852219 FBB852217:FBB852219 FKX852217:FKX852219 FUT852217:FUT852219 GEP852217:GEP852219 GOL852217:GOL852219 GYH852217:GYH852219 HID852217:HID852219 HRZ852217:HRZ852219 IBV852217:IBV852219 ILR852217:ILR852219 IVN852217:IVN852219 JFJ852217:JFJ852219 JPF852217:JPF852219 JZB852217:JZB852219 KIX852217:KIX852219 KST852217:KST852219 LCP852217:LCP852219 LML852217:LML852219 LWH852217:LWH852219 MGD852217:MGD852219 MPZ852217:MPZ852219 MZV852217:MZV852219 NJR852217:NJR852219 NTN852217:NTN852219 ODJ852217:ODJ852219 ONF852217:ONF852219 OXB852217:OXB852219 PGX852217:PGX852219 PQT852217:PQT852219 QAP852217:QAP852219 QKL852217:QKL852219 QUH852217:QUH852219 RED852217:RED852219 RNZ852217:RNZ852219 RXV852217:RXV852219 SHR852217:SHR852219 SRN852217:SRN852219 TBJ852217:TBJ852219 TLF852217:TLF852219 TVB852217:TVB852219 UEX852217:UEX852219 UOT852217:UOT852219 UYP852217:UYP852219 VIL852217:VIL852219 VSH852217:VSH852219 WCD852217:WCD852219 WLZ852217:WLZ852219 WVV852217:WVV852219 N917753:N917755 JJ917753:JJ917755 TF917753:TF917755 ADB917753:ADB917755 AMX917753:AMX917755 AWT917753:AWT917755 BGP917753:BGP917755 BQL917753:BQL917755 CAH917753:CAH917755 CKD917753:CKD917755 CTZ917753:CTZ917755 DDV917753:DDV917755 DNR917753:DNR917755 DXN917753:DXN917755 EHJ917753:EHJ917755 ERF917753:ERF917755 FBB917753:FBB917755 FKX917753:FKX917755 FUT917753:FUT917755 GEP917753:GEP917755 GOL917753:GOL917755 GYH917753:GYH917755 HID917753:HID917755 HRZ917753:HRZ917755 IBV917753:IBV917755 ILR917753:ILR917755 IVN917753:IVN917755 JFJ917753:JFJ917755 JPF917753:JPF917755 JZB917753:JZB917755 KIX917753:KIX917755 KST917753:KST917755 LCP917753:LCP917755 LML917753:LML917755 LWH917753:LWH917755 MGD917753:MGD917755 MPZ917753:MPZ917755 MZV917753:MZV917755 NJR917753:NJR917755 NTN917753:NTN917755 ODJ917753:ODJ917755 ONF917753:ONF917755 OXB917753:OXB917755 PGX917753:PGX917755 PQT917753:PQT917755 QAP917753:QAP917755 QKL917753:QKL917755 QUH917753:QUH917755 RED917753:RED917755 RNZ917753:RNZ917755 RXV917753:RXV917755 SHR917753:SHR917755 SRN917753:SRN917755 TBJ917753:TBJ917755 TLF917753:TLF917755 TVB917753:TVB917755 UEX917753:UEX917755 UOT917753:UOT917755 UYP917753:UYP917755 VIL917753:VIL917755 VSH917753:VSH917755 WCD917753:WCD917755 WLZ917753:WLZ917755 WVV917753:WVV917755 N983289:N983291 JJ983289:JJ983291 TF983289:TF983291 ADB983289:ADB983291 AMX983289:AMX983291 AWT983289:AWT983291 BGP983289:BGP983291 BQL983289:BQL983291 CAH983289:CAH983291 CKD983289:CKD983291 CTZ983289:CTZ983291 DDV983289:DDV983291 DNR983289:DNR983291 DXN983289:DXN983291 EHJ983289:EHJ983291 ERF983289:ERF983291 FBB983289:FBB983291 FKX983289:FKX983291 FUT983289:FUT983291 GEP983289:GEP983291 GOL983289:GOL983291 GYH983289:GYH983291 HID983289:HID983291 HRZ983289:HRZ983291 IBV983289:IBV983291 ILR983289:ILR983291 IVN983289:IVN983291 JFJ983289:JFJ983291 JPF983289:JPF983291 JZB983289:JZB983291 KIX983289:KIX983291 KST983289:KST983291 LCP983289:LCP983291 LML983289:LML983291 LWH983289:LWH983291 MGD983289:MGD983291 MPZ983289:MPZ983291 MZV983289:MZV983291 NJR983289:NJR983291 NTN983289:NTN983291 ODJ983289:ODJ983291 ONF983289:ONF983291 OXB983289:OXB983291 PGX983289:PGX983291 PQT983289:PQT983291 QAP983289:QAP983291 QKL983289:QKL983291 QUH983289:QUH983291 RED983289:RED983291 RNZ983289:RNZ983291 RXV983289:RXV983291 SHR983289:SHR983291 SRN983289:SRN983291 TBJ983289:TBJ983291 TLF983289:TLF983291 TVB983289:TVB983291 UEX983289:UEX983291 UOT983289:UOT983291 UYP983289:UYP983291 VIL983289:VIL983291 VSH983289:VSH983291 WCD983289:WCD983291 WLZ983289:WLZ983291 WVV983289:WVV983291 N305:N306 JJ305:JJ306 TF305:TF306 ADB305:ADB306 AMX305:AMX306 AWT305:AWT306 BGP305:BGP306 BQL305:BQL306 CAH305:CAH306 CKD305:CKD306 CTZ305:CTZ306 DDV305:DDV306 DNR305:DNR306 DXN305:DXN306 EHJ305:EHJ306 ERF305:ERF306 FBB305:FBB306 FKX305:FKX306 FUT305:FUT306 GEP305:GEP306 GOL305:GOL306 GYH305:GYH306 HID305:HID306 HRZ305:HRZ306 IBV305:IBV306 ILR305:ILR306 IVN305:IVN306 JFJ305:JFJ306 JPF305:JPF306 JZB305:JZB306 KIX305:KIX306 KST305:KST306 LCP305:LCP306 LML305:LML306 LWH305:LWH306 MGD305:MGD306 MPZ305:MPZ306 MZV305:MZV306 NJR305:NJR306 NTN305:NTN306 ODJ305:ODJ306 ONF305:ONF306 OXB305:OXB306 PGX305:PGX306 PQT305:PQT306 QAP305:QAP306 QKL305:QKL306 QUH305:QUH306 RED305:RED306 RNZ305:RNZ306 RXV305:RXV306 SHR305:SHR306 SRN305:SRN306 TBJ305:TBJ306 TLF305:TLF306 TVB305:TVB306 UEX305:UEX306 UOT305:UOT306 UYP305:UYP306 VIL305:VIL306 VSH305:VSH306 WCD305:WCD306 WLZ305:WLZ306 WVV305:WVV306 N65841:N65842 JJ65841:JJ65842 TF65841:TF65842 ADB65841:ADB65842 AMX65841:AMX65842 AWT65841:AWT65842 BGP65841:BGP65842 BQL65841:BQL65842 CAH65841:CAH65842 CKD65841:CKD65842 CTZ65841:CTZ65842 DDV65841:DDV65842 DNR65841:DNR65842 DXN65841:DXN65842 EHJ65841:EHJ65842 ERF65841:ERF65842 FBB65841:FBB65842 FKX65841:FKX65842 FUT65841:FUT65842 GEP65841:GEP65842 GOL65841:GOL65842 GYH65841:GYH65842 HID65841:HID65842 HRZ65841:HRZ65842 IBV65841:IBV65842 ILR65841:ILR65842 IVN65841:IVN65842 JFJ65841:JFJ65842 JPF65841:JPF65842 JZB65841:JZB65842 KIX65841:KIX65842 KST65841:KST65842 LCP65841:LCP65842 LML65841:LML65842 LWH65841:LWH65842 MGD65841:MGD65842 MPZ65841:MPZ65842 MZV65841:MZV65842 NJR65841:NJR65842 NTN65841:NTN65842 ODJ65841:ODJ65842 ONF65841:ONF65842 OXB65841:OXB65842 PGX65841:PGX65842 PQT65841:PQT65842 QAP65841:QAP65842 QKL65841:QKL65842 QUH65841:QUH65842 RED65841:RED65842 RNZ65841:RNZ65842 RXV65841:RXV65842 SHR65841:SHR65842 SRN65841:SRN65842 TBJ65841:TBJ65842 TLF65841:TLF65842 TVB65841:TVB65842 UEX65841:UEX65842 UOT65841:UOT65842 UYP65841:UYP65842 VIL65841:VIL65842 VSH65841:VSH65842 WCD65841:WCD65842 WLZ65841:WLZ65842 WVV65841:WVV65842 N131377:N131378 JJ131377:JJ131378 TF131377:TF131378 ADB131377:ADB131378 AMX131377:AMX131378 AWT131377:AWT131378 BGP131377:BGP131378 BQL131377:BQL131378 CAH131377:CAH131378 CKD131377:CKD131378 CTZ131377:CTZ131378 DDV131377:DDV131378 DNR131377:DNR131378 DXN131377:DXN131378 EHJ131377:EHJ131378 ERF131377:ERF131378 FBB131377:FBB131378 FKX131377:FKX131378 FUT131377:FUT131378 GEP131377:GEP131378 GOL131377:GOL131378 GYH131377:GYH131378 HID131377:HID131378 HRZ131377:HRZ131378 IBV131377:IBV131378 ILR131377:ILR131378 IVN131377:IVN131378 JFJ131377:JFJ131378 JPF131377:JPF131378 JZB131377:JZB131378 KIX131377:KIX131378 KST131377:KST131378 LCP131377:LCP131378 LML131377:LML131378 LWH131377:LWH131378 MGD131377:MGD131378 MPZ131377:MPZ131378 MZV131377:MZV131378 NJR131377:NJR131378 NTN131377:NTN131378 ODJ131377:ODJ131378 ONF131377:ONF131378 OXB131377:OXB131378 PGX131377:PGX131378 PQT131377:PQT131378 QAP131377:QAP131378 QKL131377:QKL131378 QUH131377:QUH131378 RED131377:RED131378 RNZ131377:RNZ131378 RXV131377:RXV131378 SHR131377:SHR131378 SRN131377:SRN131378 TBJ131377:TBJ131378 TLF131377:TLF131378 TVB131377:TVB131378 UEX131377:UEX131378 UOT131377:UOT131378 UYP131377:UYP131378 VIL131377:VIL131378 VSH131377:VSH131378 WCD131377:WCD131378 WLZ131377:WLZ131378 WVV131377:WVV131378 N196913:N196914 JJ196913:JJ196914 TF196913:TF196914 ADB196913:ADB196914 AMX196913:AMX196914 AWT196913:AWT196914 BGP196913:BGP196914 BQL196913:BQL196914 CAH196913:CAH196914 CKD196913:CKD196914 CTZ196913:CTZ196914 DDV196913:DDV196914 DNR196913:DNR196914 DXN196913:DXN196914 EHJ196913:EHJ196914 ERF196913:ERF196914 FBB196913:FBB196914 FKX196913:FKX196914 FUT196913:FUT196914 GEP196913:GEP196914 GOL196913:GOL196914 GYH196913:GYH196914 HID196913:HID196914 HRZ196913:HRZ196914 IBV196913:IBV196914 ILR196913:ILR196914 IVN196913:IVN196914 JFJ196913:JFJ196914 JPF196913:JPF196914 JZB196913:JZB196914 KIX196913:KIX196914 KST196913:KST196914 LCP196913:LCP196914 LML196913:LML196914 LWH196913:LWH196914 MGD196913:MGD196914 MPZ196913:MPZ196914 MZV196913:MZV196914 NJR196913:NJR196914 NTN196913:NTN196914 ODJ196913:ODJ196914 ONF196913:ONF196914 OXB196913:OXB196914 PGX196913:PGX196914 PQT196913:PQT196914 QAP196913:QAP196914 QKL196913:QKL196914 QUH196913:QUH196914 RED196913:RED196914 RNZ196913:RNZ196914 RXV196913:RXV196914 SHR196913:SHR196914 SRN196913:SRN196914 TBJ196913:TBJ196914 TLF196913:TLF196914 TVB196913:TVB196914 UEX196913:UEX196914 UOT196913:UOT196914 UYP196913:UYP196914 VIL196913:VIL196914 VSH196913:VSH196914 WCD196913:WCD196914 WLZ196913:WLZ196914 WVV196913:WVV196914 N262449:N262450 JJ262449:JJ262450 TF262449:TF262450 ADB262449:ADB262450 AMX262449:AMX262450 AWT262449:AWT262450 BGP262449:BGP262450 BQL262449:BQL262450 CAH262449:CAH262450 CKD262449:CKD262450 CTZ262449:CTZ262450 DDV262449:DDV262450 DNR262449:DNR262450 DXN262449:DXN262450 EHJ262449:EHJ262450 ERF262449:ERF262450 FBB262449:FBB262450 FKX262449:FKX262450 FUT262449:FUT262450 GEP262449:GEP262450 GOL262449:GOL262450 GYH262449:GYH262450 HID262449:HID262450 HRZ262449:HRZ262450 IBV262449:IBV262450 ILR262449:ILR262450 IVN262449:IVN262450 JFJ262449:JFJ262450 JPF262449:JPF262450 JZB262449:JZB262450 KIX262449:KIX262450 KST262449:KST262450 LCP262449:LCP262450 LML262449:LML262450 LWH262449:LWH262450 MGD262449:MGD262450 MPZ262449:MPZ262450 MZV262449:MZV262450 NJR262449:NJR262450 NTN262449:NTN262450 ODJ262449:ODJ262450 ONF262449:ONF262450 OXB262449:OXB262450 PGX262449:PGX262450 PQT262449:PQT262450 QAP262449:QAP262450 QKL262449:QKL262450 QUH262449:QUH262450 RED262449:RED262450 RNZ262449:RNZ262450 RXV262449:RXV262450 SHR262449:SHR262450 SRN262449:SRN262450 TBJ262449:TBJ262450 TLF262449:TLF262450 TVB262449:TVB262450 UEX262449:UEX262450 UOT262449:UOT262450 UYP262449:UYP262450 VIL262449:VIL262450 VSH262449:VSH262450 WCD262449:WCD262450 WLZ262449:WLZ262450 WVV262449:WVV262450 N327985:N327986 JJ327985:JJ327986 TF327985:TF327986 ADB327985:ADB327986 AMX327985:AMX327986 AWT327985:AWT327986 BGP327985:BGP327986 BQL327985:BQL327986 CAH327985:CAH327986 CKD327985:CKD327986 CTZ327985:CTZ327986 DDV327985:DDV327986 DNR327985:DNR327986 DXN327985:DXN327986 EHJ327985:EHJ327986 ERF327985:ERF327986 FBB327985:FBB327986 FKX327985:FKX327986 FUT327985:FUT327986 GEP327985:GEP327986 GOL327985:GOL327986 GYH327985:GYH327986 HID327985:HID327986 HRZ327985:HRZ327986 IBV327985:IBV327986 ILR327985:ILR327986 IVN327985:IVN327986 JFJ327985:JFJ327986 JPF327985:JPF327986 JZB327985:JZB327986 KIX327985:KIX327986 KST327985:KST327986 LCP327985:LCP327986 LML327985:LML327986 LWH327985:LWH327986 MGD327985:MGD327986 MPZ327985:MPZ327986 MZV327985:MZV327986 NJR327985:NJR327986 NTN327985:NTN327986 ODJ327985:ODJ327986 ONF327985:ONF327986 OXB327985:OXB327986 PGX327985:PGX327986 PQT327985:PQT327986 QAP327985:QAP327986 QKL327985:QKL327986 QUH327985:QUH327986 RED327985:RED327986 RNZ327985:RNZ327986 RXV327985:RXV327986 SHR327985:SHR327986 SRN327985:SRN327986 TBJ327985:TBJ327986 TLF327985:TLF327986 TVB327985:TVB327986 UEX327985:UEX327986 UOT327985:UOT327986 UYP327985:UYP327986 VIL327985:VIL327986 VSH327985:VSH327986 WCD327985:WCD327986 WLZ327985:WLZ327986 WVV327985:WVV327986 N393521:N393522 JJ393521:JJ393522 TF393521:TF393522 ADB393521:ADB393522 AMX393521:AMX393522 AWT393521:AWT393522 BGP393521:BGP393522 BQL393521:BQL393522 CAH393521:CAH393522 CKD393521:CKD393522 CTZ393521:CTZ393522 DDV393521:DDV393522 DNR393521:DNR393522 DXN393521:DXN393522 EHJ393521:EHJ393522 ERF393521:ERF393522 FBB393521:FBB393522 FKX393521:FKX393522 FUT393521:FUT393522 GEP393521:GEP393522 GOL393521:GOL393522 GYH393521:GYH393522 HID393521:HID393522 HRZ393521:HRZ393522 IBV393521:IBV393522 ILR393521:ILR393522 IVN393521:IVN393522 JFJ393521:JFJ393522 JPF393521:JPF393522 JZB393521:JZB393522 KIX393521:KIX393522 KST393521:KST393522 LCP393521:LCP393522 LML393521:LML393522 LWH393521:LWH393522 MGD393521:MGD393522 MPZ393521:MPZ393522 MZV393521:MZV393522 NJR393521:NJR393522 NTN393521:NTN393522 ODJ393521:ODJ393522 ONF393521:ONF393522 OXB393521:OXB393522 PGX393521:PGX393522 PQT393521:PQT393522 QAP393521:QAP393522 QKL393521:QKL393522 QUH393521:QUH393522 RED393521:RED393522 RNZ393521:RNZ393522 RXV393521:RXV393522 SHR393521:SHR393522 SRN393521:SRN393522 TBJ393521:TBJ393522 TLF393521:TLF393522 TVB393521:TVB393522 UEX393521:UEX393522 UOT393521:UOT393522 UYP393521:UYP393522 VIL393521:VIL393522 VSH393521:VSH393522 WCD393521:WCD393522 WLZ393521:WLZ393522 WVV393521:WVV393522 N459057:N459058 JJ459057:JJ459058 TF459057:TF459058 ADB459057:ADB459058 AMX459057:AMX459058 AWT459057:AWT459058 BGP459057:BGP459058 BQL459057:BQL459058 CAH459057:CAH459058 CKD459057:CKD459058 CTZ459057:CTZ459058 DDV459057:DDV459058 DNR459057:DNR459058 DXN459057:DXN459058 EHJ459057:EHJ459058 ERF459057:ERF459058 FBB459057:FBB459058 FKX459057:FKX459058 FUT459057:FUT459058 GEP459057:GEP459058 GOL459057:GOL459058 GYH459057:GYH459058 HID459057:HID459058 HRZ459057:HRZ459058 IBV459057:IBV459058 ILR459057:ILR459058 IVN459057:IVN459058 JFJ459057:JFJ459058 JPF459057:JPF459058 JZB459057:JZB459058 KIX459057:KIX459058 KST459057:KST459058 LCP459057:LCP459058 LML459057:LML459058 LWH459057:LWH459058 MGD459057:MGD459058 MPZ459057:MPZ459058 MZV459057:MZV459058 NJR459057:NJR459058 NTN459057:NTN459058 ODJ459057:ODJ459058 ONF459057:ONF459058 OXB459057:OXB459058 PGX459057:PGX459058 PQT459057:PQT459058 QAP459057:QAP459058 QKL459057:QKL459058 QUH459057:QUH459058 RED459057:RED459058 RNZ459057:RNZ459058 RXV459057:RXV459058 SHR459057:SHR459058 SRN459057:SRN459058 TBJ459057:TBJ459058 TLF459057:TLF459058 TVB459057:TVB459058 UEX459057:UEX459058 UOT459057:UOT459058 UYP459057:UYP459058 VIL459057:VIL459058 VSH459057:VSH459058 WCD459057:WCD459058 WLZ459057:WLZ459058 WVV459057:WVV459058 N524593:N524594 JJ524593:JJ524594 TF524593:TF524594 ADB524593:ADB524594 AMX524593:AMX524594 AWT524593:AWT524594 BGP524593:BGP524594 BQL524593:BQL524594 CAH524593:CAH524594 CKD524593:CKD524594 CTZ524593:CTZ524594 DDV524593:DDV524594 DNR524593:DNR524594 DXN524593:DXN524594 EHJ524593:EHJ524594 ERF524593:ERF524594 FBB524593:FBB524594 FKX524593:FKX524594 FUT524593:FUT524594 GEP524593:GEP524594 GOL524593:GOL524594 GYH524593:GYH524594 HID524593:HID524594 HRZ524593:HRZ524594 IBV524593:IBV524594 ILR524593:ILR524594 IVN524593:IVN524594 JFJ524593:JFJ524594 JPF524593:JPF524594 JZB524593:JZB524594 KIX524593:KIX524594 KST524593:KST524594 LCP524593:LCP524594 LML524593:LML524594 LWH524593:LWH524594 MGD524593:MGD524594 MPZ524593:MPZ524594 MZV524593:MZV524594 NJR524593:NJR524594 NTN524593:NTN524594 ODJ524593:ODJ524594 ONF524593:ONF524594 OXB524593:OXB524594 PGX524593:PGX524594 PQT524593:PQT524594 QAP524593:QAP524594 QKL524593:QKL524594 QUH524593:QUH524594 RED524593:RED524594 RNZ524593:RNZ524594 RXV524593:RXV524594 SHR524593:SHR524594 SRN524593:SRN524594 TBJ524593:TBJ524594 TLF524593:TLF524594 TVB524593:TVB524594 UEX524593:UEX524594 UOT524593:UOT524594 UYP524593:UYP524594 VIL524593:VIL524594 VSH524593:VSH524594 WCD524593:WCD524594 WLZ524593:WLZ524594 WVV524593:WVV524594 N590129:N590130 JJ590129:JJ590130 TF590129:TF590130 ADB590129:ADB590130 AMX590129:AMX590130 AWT590129:AWT590130 BGP590129:BGP590130 BQL590129:BQL590130 CAH590129:CAH590130 CKD590129:CKD590130 CTZ590129:CTZ590130 DDV590129:DDV590130 DNR590129:DNR590130 DXN590129:DXN590130 EHJ590129:EHJ590130 ERF590129:ERF590130 FBB590129:FBB590130 FKX590129:FKX590130 FUT590129:FUT590130 GEP590129:GEP590130 GOL590129:GOL590130 GYH590129:GYH590130 HID590129:HID590130 HRZ590129:HRZ590130 IBV590129:IBV590130 ILR590129:ILR590130 IVN590129:IVN590130 JFJ590129:JFJ590130 JPF590129:JPF590130 JZB590129:JZB590130 KIX590129:KIX590130 KST590129:KST590130 LCP590129:LCP590130 LML590129:LML590130 LWH590129:LWH590130 MGD590129:MGD590130 MPZ590129:MPZ590130 MZV590129:MZV590130 NJR590129:NJR590130 NTN590129:NTN590130 ODJ590129:ODJ590130 ONF590129:ONF590130 OXB590129:OXB590130 PGX590129:PGX590130 PQT590129:PQT590130 QAP590129:QAP590130 QKL590129:QKL590130 QUH590129:QUH590130 RED590129:RED590130 RNZ590129:RNZ590130 RXV590129:RXV590130 SHR590129:SHR590130 SRN590129:SRN590130 TBJ590129:TBJ590130 TLF590129:TLF590130 TVB590129:TVB590130 UEX590129:UEX590130 UOT590129:UOT590130 UYP590129:UYP590130 VIL590129:VIL590130 VSH590129:VSH590130 WCD590129:WCD590130 WLZ590129:WLZ590130 WVV590129:WVV590130 N655665:N655666 JJ655665:JJ655666 TF655665:TF655666 ADB655665:ADB655666 AMX655665:AMX655666 AWT655665:AWT655666 BGP655665:BGP655666 BQL655665:BQL655666 CAH655665:CAH655666 CKD655665:CKD655666 CTZ655665:CTZ655666 DDV655665:DDV655666 DNR655665:DNR655666 DXN655665:DXN655666 EHJ655665:EHJ655666 ERF655665:ERF655666 FBB655665:FBB655666 FKX655665:FKX655666 FUT655665:FUT655666 GEP655665:GEP655666 GOL655665:GOL655666 GYH655665:GYH655666 HID655665:HID655666 HRZ655665:HRZ655666 IBV655665:IBV655666 ILR655665:ILR655666 IVN655665:IVN655666 JFJ655665:JFJ655666 JPF655665:JPF655666 JZB655665:JZB655666 KIX655665:KIX655666 KST655665:KST655666 LCP655665:LCP655666 LML655665:LML655666 LWH655665:LWH655666 MGD655665:MGD655666 MPZ655665:MPZ655666 MZV655665:MZV655666 NJR655665:NJR655666 NTN655665:NTN655666 ODJ655665:ODJ655666 ONF655665:ONF655666 OXB655665:OXB655666 PGX655665:PGX655666 PQT655665:PQT655666 QAP655665:QAP655666 QKL655665:QKL655666 QUH655665:QUH655666 RED655665:RED655666 RNZ655665:RNZ655666 RXV655665:RXV655666 SHR655665:SHR655666 SRN655665:SRN655666 TBJ655665:TBJ655666 TLF655665:TLF655666 TVB655665:TVB655666 UEX655665:UEX655666 UOT655665:UOT655666 UYP655665:UYP655666 VIL655665:VIL655666 VSH655665:VSH655666 WCD655665:WCD655666 WLZ655665:WLZ655666 WVV655665:WVV655666 N721201:N721202 JJ721201:JJ721202 TF721201:TF721202 ADB721201:ADB721202 AMX721201:AMX721202 AWT721201:AWT721202 BGP721201:BGP721202 BQL721201:BQL721202 CAH721201:CAH721202 CKD721201:CKD721202 CTZ721201:CTZ721202 DDV721201:DDV721202 DNR721201:DNR721202 DXN721201:DXN721202 EHJ721201:EHJ721202 ERF721201:ERF721202 FBB721201:FBB721202 FKX721201:FKX721202 FUT721201:FUT721202 GEP721201:GEP721202 GOL721201:GOL721202 GYH721201:GYH721202 HID721201:HID721202 HRZ721201:HRZ721202 IBV721201:IBV721202 ILR721201:ILR721202 IVN721201:IVN721202 JFJ721201:JFJ721202 JPF721201:JPF721202 JZB721201:JZB721202 KIX721201:KIX721202 KST721201:KST721202 LCP721201:LCP721202 LML721201:LML721202 LWH721201:LWH721202 MGD721201:MGD721202 MPZ721201:MPZ721202 MZV721201:MZV721202 NJR721201:NJR721202 NTN721201:NTN721202 ODJ721201:ODJ721202 ONF721201:ONF721202 OXB721201:OXB721202 PGX721201:PGX721202 PQT721201:PQT721202 QAP721201:QAP721202 QKL721201:QKL721202 QUH721201:QUH721202 RED721201:RED721202 RNZ721201:RNZ721202 RXV721201:RXV721202 SHR721201:SHR721202 SRN721201:SRN721202 TBJ721201:TBJ721202 TLF721201:TLF721202 TVB721201:TVB721202 UEX721201:UEX721202 UOT721201:UOT721202 UYP721201:UYP721202 VIL721201:VIL721202 VSH721201:VSH721202 WCD721201:WCD721202 WLZ721201:WLZ721202 WVV721201:WVV721202 N786737:N786738 JJ786737:JJ786738 TF786737:TF786738 ADB786737:ADB786738 AMX786737:AMX786738 AWT786737:AWT786738 BGP786737:BGP786738 BQL786737:BQL786738 CAH786737:CAH786738 CKD786737:CKD786738 CTZ786737:CTZ786738 DDV786737:DDV786738 DNR786737:DNR786738 DXN786737:DXN786738 EHJ786737:EHJ786738 ERF786737:ERF786738 FBB786737:FBB786738 FKX786737:FKX786738 FUT786737:FUT786738 GEP786737:GEP786738 GOL786737:GOL786738 GYH786737:GYH786738 HID786737:HID786738 HRZ786737:HRZ786738 IBV786737:IBV786738 ILR786737:ILR786738 IVN786737:IVN786738 JFJ786737:JFJ786738 JPF786737:JPF786738 JZB786737:JZB786738 KIX786737:KIX786738 KST786737:KST786738 LCP786737:LCP786738 LML786737:LML786738 LWH786737:LWH786738 MGD786737:MGD786738 MPZ786737:MPZ786738 MZV786737:MZV786738 NJR786737:NJR786738 NTN786737:NTN786738 ODJ786737:ODJ786738 ONF786737:ONF786738 OXB786737:OXB786738 PGX786737:PGX786738 PQT786737:PQT786738 QAP786737:QAP786738 QKL786737:QKL786738 QUH786737:QUH786738 RED786737:RED786738 RNZ786737:RNZ786738 RXV786737:RXV786738 SHR786737:SHR786738 SRN786737:SRN786738 TBJ786737:TBJ786738 TLF786737:TLF786738 TVB786737:TVB786738 UEX786737:UEX786738 UOT786737:UOT786738 UYP786737:UYP786738 VIL786737:VIL786738 VSH786737:VSH786738 WCD786737:WCD786738 WLZ786737:WLZ786738 WVV786737:WVV786738 N852273:N852274 JJ852273:JJ852274 TF852273:TF852274 ADB852273:ADB852274 AMX852273:AMX852274 AWT852273:AWT852274 BGP852273:BGP852274 BQL852273:BQL852274 CAH852273:CAH852274 CKD852273:CKD852274 CTZ852273:CTZ852274 DDV852273:DDV852274 DNR852273:DNR852274 DXN852273:DXN852274 EHJ852273:EHJ852274 ERF852273:ERF852274 FBB852273:FBB852274 FKX852273:FKX852274 FUT852273:FUT852274 GEP852273:GEP852274 GOL852273:GOL852274 GYH852273:GYH852274 HID852273:HID852274 HRZ852273:HRZ852274 IBV852273:IBV852274 ILR852273:ILR852274 IVN852273:IVN852274 JFJ852273:JFJ852274 JPF852273:JPF852274 JZB852273:JZB852274 KIX852273:KIX852274 KST852273:KST852274 LCP852273:LCP852274 LML852273:LML852274 LWH852273:LWH852274 MGD852273:MGD852274 MPZ852273:MPZ852274 MZV852273:MZV852274 NJR852273:NJR852274 NTN852273:NTN852274 ODJ852273:ODJ852274 ONF852273:ONF852274 OXB852273:OXB852274 PGX852273:PGX852274 PQT852273:PQT852274 QAP852273:QAP852274 QKL852273:QKL852274 QUH852273:QUH852274 RED852273:RED852274 RNZ852273:RNZ852274 RXV852273:RXV852274 SHR852273:SHR852274 SRN852273:SRN852274 TBJ852273:TBJ852274 TLF852273:TLF852274 TVB852273:TVB852274 UEX852273:UEX852274 UOT852273:UOT852274 UYP852273:UYP852274 VIL852273:VIL852274 VSH852273:VSH852274 WCD852273:WCD852274 WLZ852273:WLZ852274 WVV852273:WVV852274 N917809:N917810 JJ917809:JJ917810 TF917809:TF917810 ADB917809:ADB917810 AMX917809:AMX917810 AWT917809:AWT917810 BGP917809:BGP917810 BQL917809:BQL917810 CAH917809:CAH917810 CKD917809:CKD917810 CTZ917809:CTZ917810 DDV917809:DDV917810 DNR917809:DNR917810 DXN917809:DXN917810 EHJ917809:EHJ917810 ERF917809:ERF917810 FBB917809:FBB917810 FKX917809:FKX917810 FUT917809:FUT917810 GEP917809:GEP917810 GOL917809:GOL917810 GYH917809:GYH917810 HID917809:HID917810 HRZ917809:HRZ917810 IBV917809:IBV917810 ILR917809:ILR917810 IVN917809:IVN917810 JFJ917809:JFJ917810 JPF917809:JPF917810 JZB917809:JZB917810 KIX917809:KIX917810 KST917809:KST917810 LCP917809:LCP917810 LML917809:LML917810 LWH917809:LWH917810 MGD917809:MGD917810 MPZ917809:MPZ917810 MZV917809:MZV917810 NJR917809:NJR917810 NTN917809:NTN917810 ODJ917809:ODJ917810 ONF917809:ONF917810 OXB917809:OXB917810 PGX917809:PGX917810 PQT917809:PQT917810 QAP917809:QAP917810 QKL917809:QKL917810 QUH917809:QUH917810 RED917809:RED917810 RNZ917809:RNZ917810 RXV917809:RXV917810 SHR917809:SHR917810 SRN917809:SRN917810 TBJ917809:TBJ917810 TLF917809:TLF917810 TVB917809:TVB917810 UEX917809:UEX917810 UOT917809:UOT917810 UYP917809:UYP917810 VIL917809:VIL917810 VSH917809:VSH917810 WCD917809:WCD917810 WLZ917809:WLZ917810 WVV917809:WVV917810 N983345:N983346 JJ983345:JJ983346 TF983345:TF983346 ADB983345:ADB983346 AMX983345:AMX983346 AWT983345:AWT983346 BGP983345:BGP983346 BQL983345:BQL983346 CAH983345:CAH983346 CKD983345:CKD983346 CTZ983345:CTZ983346 DDV983345:DDV983346 DNR983345:DNR983346 DXN983345:DXN983346 EHJ983345:EHJ983346 ERF983345:ERF983346 FBB983345:FBB983346 FKX983345:FKX983346 FUT983345:FUT983346 GEP983345:GEP983346 GOL983345:GOL983346 GYH983345:GYH983346 HID983345:HID983346 HRZ983345:HRZ983346 IBV983345:IBV983346 ILR983345:ILR983346 IVN983345:IVN983346 JFJ983345:JFJ983346 JPF983345:JPF983346 JZB983345:JZB983346 KIX983345:KIX983346 KST983345:KST983346 LCP983345:LCP983346 LML983345:LML983346 LWH983345:LWH983346 MGD983345:MGD983346 MPZ983345:MPZ983346 MZV983345:MZV983346 NJR983345:NJR983346 NTN983345:NTN983346 ODJ983345:ODJ983346 ONF983345:ONF983346 OXB983345:OXB983346 PGX983345:PGX983346 PQT983345:PQT983346 QAP983345:QAP983346 QKL983345:QKL983346 QUH983345:QUH983346 RED983345:RED983346 RNZ983345:RNZ983346 RXV983345:RXV983346 SHR983345:SHR983346 SRN983345:SRN983346 TBJ983345:TBJ983346 TLF983345:TLF983346 TVB983345:TVB983346 UEX983345:UEX983346 UOT983345:UOT983346 UYP983345:UYP983346 VIL983345:VIL983346 VSH983345:VSH983346 WCD983345:WCD983346 WLZ983345:WLZ983346 WVV983345:WVV983346 H258:H317 JD258:JD317 SZ258:SZ317 ACV258:ACV317 AMR258:AMR317 AWN258:AWN317 BGJ258:BGJ317 BQF258:BQF317 CAB258:CAB317 CJX258:CJX317 CTT258:CTT317 DDP258:DDP317 DNL258:DNL317 DXH258:DXH317 EHD258:EHD317 EQZ258:EQZ317 FAV258:FAV317 FKR258:FKR317 FUN258:FUN317 GEJ258:GEJ317 GOF258:GOF317 GYB258:GYB317 HHX258:HHX317 HRT258:HRT317 IBP258:IBP317 ILL258:ILL317 IVH258:IVH317 JFD258:JFD317 JOZ258:JOZ317 JYV258:JYV317 KIR258:KIR317 KSN258:KSN317 LCJ258:LCJ317 LMF258:LMF317 LWB258:LWB317 MFX258:MFX317 MPT258:MPT317 MZP258:MZP317 NJL258:NJL317 NTH258:NTH317 ODD258:ODD317 OMZ258:OMZ317 OWV258:OWV317 PGR258:PGR317 PQN258:PQN317 QAJ258:QAJ317 QKF258:QKF317 QUB258:QUB317 RDX258:RDX317 RNT258:RNT317 RXP258:RXP317 SHL258:SHL317 SRH258:SRH317 TBD258:TBD317 TKZ258:TKZ317 TUV258:TUV317 UER258:UER317 UON258:UON317 UYJ258:UYJ317 VIF258:VIF317 VSB258:VSB317 WBX258:WBX317 WLT258:WLT317 WVP258:WVP317 H65794:H65853 JD65794:JD65853 SZ65794:SZ65853 ACV65794:ACV65853 AMR65794:AMR65853 AWN65794:AWN65853 BGJ65794:BGJ65853 BQF65794:BQF65853 CAB65794:CAB65853 CJX65794:CJX65853 CTT65794:CTT65853 DDP65794:DDP65853 DNL65794:DNL65853 DXH65794:DXH65853 EHD65794:EHD65853 EQZ65794:EQZ65853 FAV65794:FAV65853 FKR65794:FKR65853 FUN65794:FUN65853 GEJ65794:GEJ65853 GOF65794:GOF65853 GYB65794:GYB65853 HHX65794:HHX65853 HRT65794:HRT65853 IBP65794:IBP65853 ILL65794:ILL65853 IVH65794:IVH65853 JFD65794:JFD65853 JOZ65794:JOZ65853 JYV65794:JYV65853 KIR65794:KIR65853 KSN65794:KSN65853 LCJ65794:LCJ65853 LMF65794:LMF65853 LWB65794:LWB65853 MFX65794:MFX65853 MPT65794:MPT65853 MZP65794:MZP65853 NJL65794:NJL65853 NTH65794:NTH65853 ODD65794:ODD65853 OMZ65794:OMZ65853 OWV65794:OWV65853 PGR65794:PGR65853 PQN65794:PQN65853 QAJ65794:QAJ65853 QKF65794:QKF65853 QUB65794:QUB65853 RDX65794:RDX65853 RNT65794:RNT65853 RXP65794:RXP65853 SHL65794:SHL65853 SRH65794:SRH65853 TBD65794:TBD65853 TKZ65794:TKZ65853 TUV65794:TUV65853 UER65794:UER65853 UON65794:UON65853 UYJ65794:UYJ65853 VIF65794:VIF65853 VSB65794:VSB65853 WBX65794:WBX65853 WLT65794:WLT65853 WVP65794:WVP65853 H131330:H131389 JD131330:JD131389 SZ131330:SZ131389 ACV131330:ACV131389 AMR131330:AMR131389 AWN131330:AWN131389 BGJ131330:BGJ131389 BQF131330:BQF131389 CAB131330:CAB131389 CJX131330:CJX131389 CTT131330:CTT131389 DDP131330:DDP131389 DNL131330:DNL131389 DXH131330:DXH131389 EHD131330:EHD131389 EQZ131330:EQZ131389 FAV131330:FAV131389 FKR131330:FKR131389 FUN131330:FUN131389 GEJ131330:GEJ131389 GOF131330:GOF131389 GYB131330:GYB131389 HHX131330:HHX131389 HRT131330:HRT131389 IBP131330:IBP131389 ILL131330:ILL131389 IVH131330:IVH131389 JFD131330:JFD131389 JOZ131330:JOZ131389 JYV131330:JYV131389 KIR131330:KIR131389 KSN131330:KSN131389 LCJ131330:LCJ131389 LMF131330:LMF131389 LWB131330:LWB131389 MFX131330:MFX131389 MPT131330:MPT131389 MZP131330:MZP131389 NJL131330:NJL131389 NTH131330:NTH131389 ODD131330:ODD131389 OMZ131330:OMZ131389 OWV131330:OWV131389 PGR131330:PGR131389 PQN131330:PQN131389 QAJ131330:QAJ131389 QKF131330:QKF131389 QUB131330:QUB131389 RDX131330:RDX131389 RNT131330:RNT131389 RXP131330:RXP131389 SHL131330:SHL131389 SRH131330:SRH131389 TBD131330:TBD131389 TKZ131330:TKZ131389 TUV131330:TUV131389 UER131330:UER131389 UON131330:UON131389 UYJ131330:UYJ131389 VIF131330:VIF131389 VSB131330:VSB131389 WBX131330:WBX131389 WLT131330:WLT131389 WVP131330:WVP131389 H196866:H196925 JD196866:JD196925 SZ196866:SZ196925 ACV196866:ACV196925 AMR196866:AMR196925 AWN196866:AWN196925 BGJ196866:BGJ196925 BQF196866:BQF196925 CAB196866:CAB196925 CJX196866:CJX196925 CTT196866:CTT196925 DDP196866:DDP196925 DNL196866:DNL196925 DXH196866:DXH196925 EHD196866:EHD196925 EQZ196866:EQZ196925 FAV196866:FAV196925 FKR196866:FKR196925 FUN196866:FUN196925 GEJ196866:GEJ196925 GOF196866:GOF196925 GYB196866:GYB196925 HHX196866:HHX196925 HRT196866:HRT196925 IBP196866:IBP196925 ILL196866:ILL196925 IVH196866:IVH196925 JFD196866:JFD196925 JOZ196866:JOZ196925 JYV196866:JYV196925 KIR196866:KIR196925 KSN196866:KSN196925 LCJ196866:LCJ196925 LMF196866:LMF196925 LWB196866:LWB196925 MFX196866:MFX196925 MPT196866:MPT196925 MZP196866:MZP196925 NJL196866:NJL196925 NTH196866:NTH196925 ODD196866:ODD196925 OMZ196866:OMZ196925 OWV196866:OWV196925 PGR196866:PGR196925 PQN196866:PQN196925 QAJ196866:QAJ196925 QKF196866:QKF196925 QUB196866:QUB196925 RDX196866:RDX196925 RNT196866:RNT196925 RXP196866:RXP196925 SHL196866:SHL196925 SRH196866:SRH196925 TBD196866:TBD196925 TKZ196866:TKZ196925 TUV196866:TUV196925 UER196866:UER196925 UON196866:UON196925 UYJ196866:UYJ196925 VIF196866:VIF196925 VSB196866:VSB196925 WBX196866:WBX196925 WLT196866:WLT196925 WVP196866:WVP196925 H262402:H262461 JD262402:JD262461 SZ262402:SZ262461 ACV262402:ACV262461 AMR262402:AMR262461 AWN262402:AWN262461 BGJ262402:BGJ262461 BQF262402:BQF262461 CAB262402:CAB262461 CJX262402:CJX262461 CTT262402:CTT262461 DDP262402:DDP262461 DNL262402:DNL262461 DXH262402:DXH262461 EHD262402:EHD262461 EQZ262402:EQZ262461 FAV262402:FAV262461 FKR262402:FKR262461 FUN262402:FUN262461 GEJ262402:GEJ262461 GOF262402:GOF262461 GYB262402:GYB262461 HHX262402:HHX262461 HRT262402:HRT262461 IBP262402:IBP262461 ILL262402:ILL262461 IVH262402:IVH262461 JFD262402:JFD262461 JOZ262402:JOZ262461 JYV262402:JYV262461 KIR262402:KIR262461 KSN262402:KSN262461 LCJ262402:LCJ262461 LMF262402:LMF262461 LWB262402:LWB262461 MFX262402:MFX262461 MPT262402:MPT262461 MZP262402:MZP262461 NJL262402:NJL262461 NTH262402:NTH262461 ODD262402:ODD262461 OMZ262402:OMZ262461 OWV262402:OWV262461 PGR262402:PGR262461 PQN262402:PQN262461 QAJ262402:QAJ262461 QKF262402:QKF262461 QUB262402:QUB262461 RDX262402:RDX262461 RNT262402:RNT262461 RXP262402:RXP262461 SHL262402:SHL262461 SRH262402:SRH262461 TBD262402:TBD262461 TKZ262402:TKZ262461 TUV262402:TUV262461 UER262402:UER262461 UON262402:UON262461 UYJ262402:UYJ262461 VIF262402:VIF262461 VSB262402:VSB262461 WBX262402:WBX262461 WLT262402:WLT262461 WVP262402:WVP262461 H327938:H327997 JD327938:JD327997 SZ327938:SZ327997 ACV327938:ACV327997 AMR327938:AMR327997 AWN327938:AWN327997 BGJ327938:BGJ327997 BQF327938:BQF327997 CAB327938:CAB327997 CJX327938:CJX327997 CTT327938:CTT327997 DDP327938:DDP327997 DNL327938:DNL327997 DXH327938:DXH327997 EHD327938:EHD327997 EQZ327938:EQZ327997 FAV327938:FAV327997 FKR327938:FKR327997 FUN327938:FUN327997 GEJ327938:GEJ327997 GOF327938:GOF327997 GYB327938:GYB327997 HHX327938:HHX327997 HRT327938:HRT327997 IBP327938:IBP327997 ILL327938:ILL327997 IVH327938:IVH327997 JFD327938:JFD327997 JOZ327938:JOZ327997 JYV327938:JYV327997 KIR327938:KIR327997 KSN327938:KSN327997 LCJ327938:LCJ327997 LMF327938:LMF327997 LWB327938:LWB327997 MFX327938:MFX327997 MPT327938:MPT327997 MZP327938:MZP327997 NJL327938:NJL327997 NTH327938:NTH327997 ODD327938:ODD327997 OMZ327938:OMZ327997 OWV327938:OWV327997 PGR327938:PGR327997 PQN327938:PQN327997 QAJ327938:QAJ327997 QKF327938:QKF327997 QUB327938:QUB327997 RDX327938:RDX327997 RNT327938:RNT327997 RXP327938:RXP327997 SHL327938:SHL327997 SRH327938:SRH327997 TBD327938:TBD327997 TKZ327938:TKZ327997 TUV327938:TUV327997 UER327938:UER327997 UON327938:UON327997 UYJ327938:UYJ327997 VIF327938:VIF327997 VSB327938:VSB327997 WBX327938:WBX327997 WLT327938:WLT327997 WVP327938:WVP327997 H393474:H393533 JD393474:JD393533 SZ393474:SZ393533 ACV393474:ACV393533 AMR393474:AMR393533 AWN393474:AWN393533 BGJ393474:BGJ393533 BQF393474:BQF393533 CAB393474:CAB393533 CJX393474:CJX393533 CTT393474:CTT393533 DDP393474:DDP393533 DNL393474:DNL393533 DXH393474:DXH393533 EHD393474:EHD393533 EQZ393474:EQZ393533 FAV393474:FAV393533 FKR393474:FKR393533 FUN393474:FUN393533 GEJ393474:GEJ393533 GOF393474:GOF393533 GYB393474:GYB393533 HHX393474:HHX393533 HRT393474:HRT393533 IBP393474:IBP393533 ILL393474:ILL393533 IVH393474:IVH393533 JFD393474:JFD393533 JOZ393474:JOZ393533 JYV393474:JYV393533 KIR393474:KIR393533 KSN393474:KSN393533 LCJ393474:LCJ393533 LMF393474:LMF393533 LWB393474:LWB393533 MFX393474:MFX393533 MPT393474:MPT393533 MZP393474:MZP393533 NJL393474:NJL393533 NTH393474:NTH393533 ODD393474:ODD393533 OMZ393474:OMZ393533 OWV393474:OWV393533 PGR393474:PGR393533 PQN393474:PQN393533 QAJ393474:QAJ393533 QKF393474:QKF393533 QUB393474:QUB393533 RDX393474:RDX393533 RNT393474:RNT393533 RXP393474:RXP393533 SHL393474:SHL393533 SRH393474:SRH393533 TBD393474:TBD393533 TKZ393474:TKZ393533 TUV393474:TUV393533 UER393474:UER393533 UON393474:UON393533 UYJ393474:UYJ393533 VIF393474:VIF393533 VSB393474:VSB393533 WBX393474:WBX393533 WLT393474:WLT393533 WVP393474:WVP393533 H459010:H459069 JD459010:JD459069 SZ459010:SZ459069 ACV459010:ACV459069 AMR459010:AMR459069 AWN459010:AWN459069 BGJ459010:BGJ459069 BQF459010:BQF459069 CAB459010:CAB459069 CJX459010:CJX459069 CTT459010:CTT459069 DDP459010:DDP459069 DNL459010:DNL459069 DXH459010:DXH459069 EHD459010:EHD459069 EQZ459010:EQZ459069 FAV459010:FAV459069 FKR459010:FKR459069 FUN459010:FUN459069 GEJ459010:GEJ459069 GOF459010:GOF459069 GYB459010:GYB459069 HHX459010:HHX459069 HRT459010:HRT459069 IBP459010:IBP459069 ILL459010:ILL459069 IVH459010:IVH459069 JFD459010:JFD459069 JOZ459010:JOZ459069 JYV459010:JYV459069 KIR459010:KIR459069 KSN459010:KSN459069 LCJ459010:LCJ459069 LMF459010:LMF459069 LWB459010:LWB459069 MFX459010:MFX459069 MPT459010:MPT459069 MZP459010:MZP459069 NJL459010:NJL459069 NTH459010:NTH459069 ODD459010:ODD459069 OMZ459010:OMZ459069 OWV459010:OWV459069 PGR459010:PGR459069 PQN459010:PQN459069 QAJ459010:QAJ459069 QKF459010:QKF459069 QUB459010:QUB459069 RDX459010:RDX459069 RNT459010:RNT459069 RXP459010:RXP459069 SHL459010:SHL459069 SRH459010:SRH459069 TBD459010:TBD459069 TKZ459010:TKZ459069 TUV459010:TUV459069 UER459010:UER459069 UON459010:UON459069 UYJ459010:UYJ459069 VIF459010:VIF459069 VSB459010:VSB459069 WBX459010:WBX459069 WLT459010:WLT459069 WVP459010:WVP459069 H524546:H524605 JD524546:JD524605 SZ524546:SZ524605 ACV524546:ACV524605 AMR524546:AMR524605 AWN524546:AWN524605 BGJ524546:BGJ524605 BQF524546:BQF524605 CAB524546:CAB524605 CJX524546:CJX524605 CTT524546:CTT524605 DDP524546:DDP524605 DNL524546:DNL524605 DXH524546:DXH524605 EHD524546:EHD524605 EQZ524546:EQZ524605 FAV524546:FAV524605 FKR524546:FKR524605 FUN524546:FUN524605 GEJ524546:GEJ524605 GOF524546:GOF524605 GYB524546:GYB524605 HHX524546:HHX524605 HRT524546:HRT524605 IBP524546:IBP524605 ILL524546:ILL524605 IVH524546:IVH524605 JFD524546:JFD524605 JOZ524546:JOZ524605 JYV524546:JYV524605 KIR524546:KIR524605 KSN524546:KSN524605 LCJ524546:LCJ524605 LMF524546:LMF524605 LWB524546:LWB524605 MFX524546:MFX524605 MPT524546:MPT524605 MZP524546:MZP524605 NJL524546:NJL524605 NTH524546:NTH524605 ODD524546:ODD524605 OMZ524546:OMZ524605 OWV524546:OWV524605 PGR524546:PGR524605 PQN524546:PQN524605 QAJ524546:QAJ524605 QKF524546:QKF524605 QUB524546:QUB524605 RDX524546:RDX524605 RNT524546:RNT524605 RXP524546:RXP524605 SHL524546:SHL524605 SRH524546:SRH524605 TBD524546:TBD524605 TKZ524546:TKZ524605 TUV524546:TUV524605 UER524546:UER524605 UON524546:UON524605 UYJ524546:UYJ524605 VIF524546:VIF524605 VSB524546:VSB524605 WBX524546:WBX524605 WLT524546:WLT524605 WVP524546:WVP524605 H590082:H590141 JD590082:JD590141 SZ590082:SZ590141 ACV590082:ACV590141 AMR590082:AMR590141 AWN590082:AWN590141 BGJ590082:BGJ590141 BQF590082:BQF590141 CAB590082:CAB590141 CJX590082:CJX590141 CTT590082:CTT590141 DDP590082:DDP590141 DNL590082:DNL590141 DXH590082:DXH590141 EHD590082:EHD590141 EQZ590082:EQZ590141 FAV590082:FAV590141 FKR590082:FKR590141 FUN590082:FUN590141 GEJ590082:GEJ590141 GOF590082:GOF590141 GYB590082:GYB590141 HHX590082:HHX590141 HRT590082:HRT590141 IBP590082:IBP590141 ILL590082:ILL590141 IVH590082:IVH590141 JFD590082:JFD590141 JOZ590082:JOZ590141 JYV590082:JYV590141 KIR590082:KIR590141 KSN590082:KSN590141 LCJ590082:LCJ590141 LMF590082:LMF590141 LWB590082:LWB590141 MFX590082:MFX590141 MPT590082:MPT590141 MZP590082:MZP590141 NJL590082:NJL590141 NTH590082:NTH590141 ODD590082:ODD590141 OMZ590082:OMZ590141 OWV590082:OWV590141 PGR590082:PGR590141 PQN590082:PQN590141 QAJ590082:QAJ590141 QKF590082:QKF590141 QUB590082:QUB590141 RDX590082:RDX590141 RNT590082:RNT590141 RXP590082:RXP590141 SHL590082:SHL590141 SRH590082:SRH590141 TBD590082:TBD590141 TKZ590082:TKZ590141 TUV590082:TUV590141 UER590082:UER590141 UON590082:UON590141 UYJ590082:UYJ590141 VIF590082:VIF590141 VSB590082:VSB590141 WBX590082:WBX590141 WLT590082:WLT590141 WVP590082:WVP590141 H655618:H655677 JD655618:JD655677 SZ655618:SZ655677 ACV655618:ACV655677 AMR655618:AMR655677 AWN655618:AWN655677 BGJ655618:BGJ655677 BQF655618:BQF655677 CAB655618:CAB655677 CJX655618:CJX655677 CTT655618:CTT655677 DDP655618:DDP655677 DNL655618:DNL655677 DXH655618:DXH655677 EHD655618:EHD655677 EQZ655618:EQZ655677 FAV655618:FAV655677 FKR655618:FKR655677 FUN655618:FUN655677 GEJ655618:GEJ655677 GOF655618:GOF655677 GYB655618:GYB655677 HHX655618:HHX655677 HRT655618:HRT655677 IBP655618:IBP655677 ILL655618:ILL655677 IVH655618:IVH655677 JFD655618:JFD655677 JOZ655618:JOZ655677 JYV655618:JYV655677 KIR655618:KIR655677 KSN655618:KSN655677 LCJ655618:LCJ655677 LMF655618:LMF655677 LWB655618:LWB655677 MFX655618:MFX655677 MPT655618:MPT655677 MZP655618:MZP655677 NJL655618:NJL655677 NTH655618:NTH655677 ODD655618:ODD655677 OMZ655618:OMZ655677 OWV655618:OWV655677 PGR655618:PGR655677 PQN655618:PQN655677 QAJ655618:QAJ655677 QKF655618:QKF655677 QUB655618:QUB655677 RDX655618:RDX655677 RNT655618:RNT655677 RXP655618:RXP655677 SHL655618:SHL655677 SRH655618:SRH655677 TBD655618:TBD655677 TKZ655618:TKZ655677 TUV655618:TUV655677 UER655618:UER655677 UON655618:UON655677 UYJ655618:UYJ655677 VIF655618:VIF655677 VSB655618:VSB655677 WBX655618:WBX655677 WLT655618:WLT655677 WVP655618:WVP655677 H721154:H721213 JD721154:JD721213 SZ721154:SZ721213 ACV721154:ACV721213 AMR721154:AMR721213 AWN721154:AWN721213 BGJ721154:BGJ721213 BQF721154:BQF721213 CAB721154:CAB721213 CJX721154:CJX721213 CTT721154:CTT721213 DDP721154:DDP721213 DNL721154:DNL721213 DXH721154:DXH721213 EHD721154:EHD721213 EQZ721154:EQZ721213 FAV721154:FAV721213 FKR721154:FKR721213 FUN721154:FUN721213 GEJ721154:GEJ721213 GOF721154:GOF721213 GYB721154:GYB721213 HHX721154:HHX721213 HRT721154:HRT721213 IBP721154:IBP721213 ILL721154:ILL721213 IVH721154:IVH721213 JFD721154:JFD721213 JOZ721154:JOZ721213 JYV721154:JYV721213 KIR721154:KIR721213 KSN721154:KSN721213 LCJ721154:LCJ721213 LMF721154:LMF721213 LWB721154:LWB721213 MFX721154:MFX721213 MPT721154:MPT721213 MZP721154:MZP721213 NJL721154:NJL721213 NTH721154:NTH721213 ODD721154:ODD721213 OMZ721154:OMZ721213 OWV721154:OWV721213 PGR721154:PGR721213 PQN721154:PQN721213 QAJ721154:QAJ721213 QKF721154:QKF721213 QUB721154:QUB721213 RDX721154:RDX721213 RNT721154:RNT721213 RXP721154:RXP721213 SHL721154:SHL721213 SRH721154:SRH721213 TBD721154:TBD721213 TKZ721154:TKZ721213 TUV721154:TUV721213 UER721154:UER721213 UON721154:UON721213 UYJ721154:UYJ721213 VIF721154:VIF721213 VSB721154:VSB721213 WBX721154:WBX721213 WLT721154:WLT721213 WVP721154:WVP721213 H786690:H786749 JD786690:JD786749 SZ786690:SZ786749 ACV786690:ACV786749 AMR786690:AMR786749 AWN786690:AWN786749 BGJ786690:BGJ786749 BQF786690:BQF786749 CAB786690:CAB786749 CJX786690:CJX786749 CTT786690:CTT786749 DDP786690:DDP786749 DNL786690:DNL786749 DXH786690:DXH786749 EHD786690:EHD786749 EQZ786690:EQZ786749 FAV786690:FAV786749 FKR786690:FKR786749 FUN786690:FUN786749 GEJ786690:GEJ786749 GOF786690:GOF786749 GYB786690:GYB786749 HHX786690:HHX786749 HRT786690:HRT786749 IBP786690:IBP786749 ILL786690:ILL786749 IVH786690:IVH786749 JFD786690:JFD786749 JOZ786690:JOZ786749 JYV786690:JYV786749 KIR786690:KIR786749 KSN786690:KSN786749 LCJ786690:LCJ786749 LMF786690:LMF786749 LWB786690:LWB786749 MFX786690:MFX786749 MPT786690:MPT786749 MZP786690:MZP786749 NJL786690:NJL786749 NTH786690:NTH786749 ODD786690:ODD786749 OMZ786690:OMZ786749 OWV786690:OWV786749 PGR786690:PGR786749 PQN786690:PQN786749 QAJ786690:QAJ786749 QKF786690:QKF786749 QUB786690:QUB786749 RDX786690:RDX786749 RNT786690:RNT786749 RXP786690:RXP786749 SHL786690:SHL786749 SRH786690:SRH786749 TBD786690:TBD786749 TKZ786690:TKZ786749 TUV786690:TUV786749 UER786690:UER786749 UON786690:UON786749 UYJ786690:UYJ786749 VIF786690:VIF786749 VSB786690:VSB786749 WBX786690:WBX786749 WLT786690:WLT786749 WVP786690:WVP786749 H852226:H852285 JD852226:JD852285 SZ852226:SZ852285 ACV852226:ACV852285 AMR852226:AMR852285 AWN852226:AWN852285 BGJ852226:BGJ852285 BQF852226:BQF852285 CAB852226:CAB852285 CJX852226:CJX852285 CTT852226:CTT852285 DDP852226:DDP852285 DNL852226:DNL852285 DXH852226:DXH852285 EHD852226:EHD852285 EQZ852226:EQZ852285 FAV852226:FAV852285 FKR852226:FKR852285 FUN852226:FUN852285 GEJ852226:GEJ852285 GOF852226:GOF852285 GYB852226:GYB852285 HHX852226:HHX852285 HRT852226:HRT852285 IBP852226:IBP852285 ILL852226:ILL852285 IVH852226:IVH852285 JFD852226:JFD852285 JOZ852226:JOZ852285 JYV852226:JYV852285 KIR852226:KIR852285 KSN852226:KSN852285 LCJ852226:LCJ852285 LMF852226:LMF852285 LWB852226:LWB852285 MFX852226:MFX852285 MPT852226:MPT852285 MZP852226:MZP852285 NJL852226:NJL852285 NTH852226:NTH852285 ODD852226:ODD852285 OMZ852226:OMZ852285 OWV852226:OWV852285 PGR852226:PGR852285 PQN852226:PQN852285 QAJ852226:QAJ852285 QKF852226:QKF852285 QUB852226:QUB852285 RDX852226:RDX852285 RNT852226:RNT852285 RXP852226:RXP852285 SHL852226:SHL852285 SRH852226:SRH852285 TBD852226:TBD852285 TKZ852226:TKZ852285 TUV852226:TUV852285 UER852226:UER852285 UON852226:UON852285 UYJ852226:UYJ852285 VIF852226:VIF852285 VSB852226:VSB852285 WBX852226:WBX852285 WLT852226:WLT852285 WVP852226:WVP852285 H917762:H917821 JD917762:JD917821 SZ917762:SZ917821 ACV917762:ACV917821 AMR917762:AMR917821 AWN917762:AWN917821 BGJ917762:BGJ917821 BQF917762:BQF917821 CAB917762:CAB917821 CJX917762:CJX917821 CTT917762:CTT917821 DDP917762:DDP917821 DNL917762:DNL917821 DXH917762:DXH917821 EHD917762:EHD917821 EQZ917762:EQZ917821 FAV917762:FAV917821 FKR917762:FKR917821 FUN917762:FUN917821 GEJ917762:GEJ917821 GOF917762:GOF917821 GYB917762:GYB917821 HHX917762:HHX917821 HRT917762:HRT917821 IBP917762:IBP917821 ILL917762:ILL917821 IVH917762:IVH917821 JFD917762:JFD917821 JOZ917762:JOZ917821 JYV917762:JYV917821 KIR917762:KIR917821 KSN917762:KSN917821 LCJ917762:LCJ917821 LMF917762:LMF917821 LWB917762:LWB917821 MFX917762:MFX917821 MPT917762:MPT917821 MZP917762:MZP917821 NJL917762:NJL917821 NTH917762:NTH917821 ODD917762:ODD917821 OMZ917762:OMZ917821 OWV917762:OWV917821 PGR917762:PGR917821 PQN917762:PQN917821 QAJ917762:QAJ917821 QKF917762:QKF917821 QUB917762:QUB917821 RDX917762:RDX917821 RNT917762:RNT917821 RXP917762:RXP917821 SHL917762:SHL917821 SRH917762:SRH917821 TBD917762:TBD917821 TKZ917762:TKZ917821 TUV917762:TUV917821 UER917762:UER917821 UON917762:UON917821 UYJ917762:UYJ917821 VIF917762:VIF917821 VSB917762:VSB917821 WBX917762:WBX917821 WLT917762:WLT917821 WVP917762:WVP917821 H983298:H983357 JD983298:JD983357 SZ983298:SZ983357 ACV983298:ACV983357 AMR983298:AMR983357 AWN983298:AWN983357 BGJ983298:BGJ983357 BQF983298:BQF983357 CAB983298:CAB983357 CJX983298:CJX983357 CTT983298:CTT983357 DDP983298:DDP983357 DNL983298:DNL983357 DXH983298:DXH983357 EHD983298:EHD983357 EQZ983298:EQZ983357 FAV983298:FAV983357 FKR983298:FKR983357 FUN983298:FUN983357 GEJ983298:GEJ983357 GOF983298:GOF983357 GYB983298:GYB983357 HHX983298:HHX983357 HRT983298:HRT983357 IBP983298:IBP983357 ILL983298:ILL983357 IVH983298:IVH983357 JFD983298:JFD983357 JOZ983298:JOZ983357 JYV983298:JYV983357 KIR983298:KIR983357 KSN983298:KSN983357 LCJ983298:LCJ983357 LMF983298:LMF983357 LWB983298:LWB983357 MFX983298:MFX983357 MPT983298:MPT983357 MZP983298:MZP983357 NJL983298:NJL983357 NTH983298:NTH983357 ODD983298:ODD983357 OMZ983298:OMZ983357 OWV983298:OWV983357 PGR983298:PGR983357 PQN983298:PQN983357 QAJ983298:QAJ983357 QKF983298:QKF983357 QUB983298:QUB983357 RDX983298:RDX983357 RNT983298:RNT983357 RXP983298:RXP983357 SHL983298:SHL983357 SRH983298:SRH983357 TBD983298:TBD983357 TKZ983298:TKZ983357 TUV983298:TUV983357 UER983298:UER983357 UON983298:UON983357 UYJ983298:UYJ983357 VIF983298:VIF983357 VSB983298:VSB983357 WBX983298:WBX983357 WLT983298:WLT983357 WVP983298:WVP983357 N298:N299 JJ298:JJ299 TF298:TF299 ADB298:ADB299 AMX298:AMX299 AWT298:AWT299 BGP298:BGP299 BQL298:BQL299 CAH298:CAH299 CKD298:CKD299 CTZ298:CTZ299 DDV298:DDV299 DNR298:DNR299 DXN298:DXN299 EHJ298:EHJ299 ERF298:ERF299 FBB298:FBB299 FKX298:FKX299 FUT298:FUT299 GEP298:GEP299 GOL298:GOL299 GYH298:GYH299 HID298:HID299 HRZ298:HRZ299 IBV298:IBV299 ILR298:ILR299 IVN298:IVN299 JFJ298:JFJ299 JPF298:JPF299 JZB298:JZB299 KIX298:KIX299 KST298:KST299 LCP298:LCP299 LML298:LML299 LWH298:LWH299 MGD298:MGD299 MPZ298:MPZ299 MZV298:MZV299 NJR298:NJR299 NTN298:NTN299 ODJ298:ODJ299 ONF298:ONF299 OXB298:OXB299 PGX298:PGX299 PQT298:PQT299 QAP298:QAP299 QKL298:QKL299 QUH298:QUH299 RED298:RED299 RNZ298:RNZ299 RXV298:RXV299 SHR298:SHR299 SRN298:SRN299 TBJ298:TBJ299 TLF298:TLF299 TVB298:TVB299 UEX298:UEX299 UOT298:UOT299 UYP298:UYP299 VIL298:VIL299 VSH298:VSH299 WCD298:WCD299 WLZ298:WLZ299 WVV298:WVV299 N65834:N65835 JJ65834:JJ65835 TF65834:TF65835 ADB65834:ADB65835 AMX65834:AMX65835 AWT65834:AWT65835 BGP65834:BGP65835 BQL65834:BQL65835 CAH65834:CAH65835 CKD65834:CKD65835 CTZ65834:CTZ65835 DDV65834:DDV65835 DNR65834:DNR65835 DXN65834:DXN65835 EHJ65834:EHJ65835 ERF65834:ERF65835 FBB65834:FBB65835 FKX65834:FKX65835 FUT65834:FUT65835 GEP65834:GEP65835 GOL65834:GOL65835 GYH65834:GYH65835 HID65834:HID65835 HRZ65834:HRZ65835 IBV65834:IBV65835 ILR65834:ILR65835 IVN65834:IVN65835 JFJ65834:JFJ65835 JPF65834:JPF65835 JZB65834:JZB65835 KIX65834:KIX65835 KST65834:KST65835 LCP65834:LCP65835 LML65834:LML65835 LWH65834:LWH65835 MGD65834:MGD65835 MPZ65834:MPZ65835 MZV65834:MZV65835 NJR65834:NJR65835 NTN65834:NTN65835 ODJ65834:ODJ65835 ONF65834:ONF65835 OXB65834:OXB65835 PGX65834:PGX65835 PQT65834:PQT65835 QAP65834:QAP65835 QKL65834:QKL65835 QUH65834:QUH65835 RED65834:RED65835 RNZ65834:RNZ65835 RXV65834:RXV65835 SHR65834:SHR65835 SRN65834:SRN65835 TBJ65834:TBJ65835 TLF65834:TLF65835 TVB65834:TVB65835 UEX65834:UEX65835 UOT65834:UOT65835 UYP65834:UYP65835 VIL65834:VIL65835 VSH65834:VSH65835 WCD65834:WCD65835 WLZ65834:WLZ65835 WVV65834:WVV65835 N131370:N131371 JJ131370:JJ131371 TF131370:TF131371 ADB131370:ADB131371 AMX131370:AMX131371 AWT131370:AWT131371 BGP131370:BGP131371 BQL131370:BQL131371 CAH131370:CAH131371 CKD131370:CKD131371 CTZ131370:CTZ131371 DDV131370:DDV131371 DNR131370:DNR131371 DXN131370:DXN131371 EHJ131370:EHJ131371 ERF131370:ERF131371 FBB131370:FBB131371 FKX131370:FKX131371 FUT131370:FUT131371 GEP131370:GEP131371 GOL131370:GOL131371 GYH131370:GYH131371 HID131370:HID131371 HRZ131370:HRZ131371 IBV131370:IBV131371 ILR131370:ILR131371 IVN131370:IVN131371 JFJ131370:JFJ131371 JPF131370:JPF131371 JZB131370:JZB131371 KIX131370:KIX131371 KST131370:KST131371 LCP131370:LCP131371 LML131370:LML131371 LWH131370:LWH131371 MGD131370:MGD131371 MPZ131370:MPZ131371 MZV131370:MZV131371 NJR131370:NJR131371 NTN131370:NTN131371 ODJ131370:ODJ131371 ONF131370:ONF131371 OXB131370:OXB131371 PGX131370:PGX131371 PQT131370:PQT131371 QAP131370:QAP131371 QKL131370:QKL131371 QUH131370:QUH131371 RED131370:RED131371 RNZ131370:RNZ131371 RXV131370:RXV131371 SHR131370:SHR131371 SRN131370:SRN131371 TBJ131370:TBJ131371 TLF131370:TLF131371 TVB131370:TVB131371 UEX131370:UEX131371 UOT131370:UOT131371 UYP131370:UYP131371 VIL131370:VIL131371 VSH131370:VSH131371 WCD131370:WCD131371 WLZ131370:WLZ131371 WVV131370:WVV131371 N196906:N196907 JJ196906:JJ196907 TF196906:TF196907 ADB196906:ADB196907 AMX196906:AMX196907 AWT196906:AWT196907 BGP196906:BGP196907 BQL196906:BQL196907 CAH196906:CAH196907 CKD196906:CKD196907 CTZ196906:CTZ196907 DDV196906:DDV196907 DNR196906:DNR196907 DXN196906:DXN196907 EHJ196906:EHJ196907 ERF196906:ERF196907 FBB196906:FBB196907 FKX196906:FKX196907 FUT196906:FUT196907 GEP196906:GEP196907 GOL196906:GOL196907 GYH196906:GYH196907 HID196906:HID196907 HRZ196906:HRZ196907 IBV196906:IBV196907 ILR196906:ILR196907 IVN196906:IVN196907 JFJ196906:JFJ196907 JPF196906:JPF196907 JZB196906:JZB196907 KIX196906:KIX196907 KST196906:KST196907 LCP196906:LCP196907 LML196906:LML196907 LWH196906:LWH196907 MGD196906:MGD196907 MPZ196906:MPZ196907 MZV196906:MZV196907 NJR196906:NJR196907 NTN196906:NTN196907 ODJ196906:ODJ196907 ONF196906:ONF196907 OXB196906:OXB196907 PGX196906:PGX196907 PQT196906:PQT196907 QAP196906:QAP196907 QKL196906:QKL196907 QUH196906:QUH196907 RED196906:RED196907 RNZ196906:RNZ196907 RXV196906:RXV196907 SHR196906:SHR196907 SRN196906:SRN196907 TBJ196906:TBJ196907 TLF196906:TLF196907 TVB196906:TVB196907 UEX196906:UEX196907 UOT196906:UOT196907 UYP196906:UYP196907 VIL196906:VIL196907 VSH196906:VSH196907 WCD196906:WCD196907 WLZ196906:WLZ196907 WVV196906:WVV196907 N262442:N262443 JJ262442:JJ262443 TF262442:TF262443 ADB262442:ADB262443 AMX262442:AMX262443 AWT262442:AWT262443 BGP262442:BGP262443 BQL262442:BQL262443 CAH262442:CAH262443 CKD262442:CKD262443 CTZ262442:CTZ262443 DDV262442:DDV262443 DNR262442:DNR262443 DXN262442:DXN262443 EHJ262442:EHJ262443 ERF262442:ERF262443 FBB262442:FBB262443 FKX262442:FKX262443 FUT262442:FUT262443 GEP262442:GEP262443 GOL262442:GOL262443 GYH262442:GYH262443 HID262442:HID262443 HRZ262442:HRZ262443 IBV262442:IBV262443 ILR262442:ILR262443 IVN262442:IVN262443 JFJ262442:JFJ262443 JPF262442:JPF262443 JZB262442:JZB262443 KIX262442:KIX262443 KST262442:KST262443 LCP262442:LCP262443 LML262442:LML262443 LWH262442:LWH262443 MGD262442:MGD262443 MPZ262442:MPZ262443 MZV262442:MZV262443 NJR262442:NJR262443 NTN262442:NTN262443 ODJ262442:ODJ262443 ONF262442:ONF262443 OXB262442:OXB262443 PGX262442:PGX262443 PQT262442:PQT262443 QAP262442:QAP262443 QKL262442:QKL262443 QUH262442:QUH262443 RED262442:RED262443 RNZ262442:RNZ262443 RXV262442:RXV262443 SHR262442:SHR262443 SRN262442:SRN262443 TBJ262442:TBJ262443 TLF262442:TLF262443 TVB262442:TVB262443 UEX262442:UEX262443 UOT262442:UOT262443 UYP262442:UYP262443 VIL262442:VIL262443 VSH262442:VSH262443 WCD262442:WCD262443 WLZ262442:WLZ262443 WVV262442:WVV262443 N327978:N327979 JJ327978:JJ327979 TF327978:TF327979 ADB327978:ADB327979 AMX327978:AMX327979 AWT327978:AWT327979 BGP327978:BGP327979 BQL327978:BQL327979 CAH327978:CAH327979 CKD327978:CKD327979 CTZ327978:CTZ327979 DDV327978:DDV327979 DNR327978:DNR327979 DXN327978:DXN327979 EHJ327978:EHJ327979 ERF327978:ERF327979 FBB327978:FBB327979 FKX327978:FKX327979 FUT327978:FUT327979 GEP327978:GEP327979 GOL327978:GOL327979 GYH327978:GYH327979 HID327978:HID327979 HRZ327978:HRZ327979 IBV327978:IBV327979 ILR327978:ILR327979 IVN327978:IVN327979 JFJ327978:JFJ327979 JPF327978:JPF327979 JZB327978:JZB327979 KIX327978:KIX327979 KST327978:KST327979 LCP327978:LCP327979 LML327978:LML327979 LWH327978:LWH327979 MGD327978:MGD327979 MPZ327978:MPZ327979 MZV327978:MZV327979 NJR327978:NJR327979 NTN327978:NTN327979 ODJ327978:ODJ327979 ONF327978:ONF327979 OXB327978:OXB327979 PGX327978:PGX327979 PQT327978:PQT327979 QAP327978:QAP327979 QKL327978:QKL327979 QUH327978:QUH327979 RED327978:RED327979 RNZ327978:RNZ327979 RXV327978:RXV327979 SHR327978:SHR327979 SRN327978:SRN327979 TBJ327978:TBJ327979 TLF327978:TLF327979 TVB327978:TVB327979 UEX327978:UEX327979 UOT327978:UOT327979 UYP327978:UYP327979 VIL327978:VIL327979 VSH327978:VSH327979 WCD327978:WCD327979 WLZ327978:WLZ327979 WVV327978:WVV327979 N393514:N393515 JJ393514:JJ393515 TF393514:TF393515 ADB393514:ADB393515 AMX393514:AMX393515 AWT393514:AWT393515 BGP393514:BGP393515 BQL393514:BQL393515 CAH393514:CAH393515 CKD393514:CKD393515 CTZ393514:CTZ393515 DDV393514:DDV393515 DNR393514:DNR393515 DXN393514:DXN393515 EHJ393514:EHJ393515 ERF393514:ERF393515 FBB393514:FBB393515 FKX393514:FKX393515 FUT393514:FUT393515 GEP393514:GEP393515 GOL393514:GOL393515 GYH393514:GYH393515 HID393514:HID393515 HRZ393514:HRZ393515 IBV393514:IBV393515 ILR393514:ILR393515 IVN393514:IVN393515 JFJ393514:JFJ393515 JPF393514:JPF393515 JZB393514:JZB393515 KIX393514:KIX393515 KST393514:KST393515 LCP393514:LCP393515 LML393514:LML393515 LWH393514:LWH393515 MGD393514:MGD393515 MPZ393514:MPZ393515 MZV393514:MZV393515 NJR393514:NJR393515 NTN393514:NTN393515 ODJ393514:ODJ393515 ONF393514:ONF393515 OXB393514:OXB393515 PGX393514:PGX393515 PQT393514:PQT393515 QAP393514:QAP393515 QKL393514:QKL393515 QUH393514:QUH393515 RED393514:RED393515 RNZ393514:RNZ393515 RXV393514:RXV393515 SHR393514:SHR393515 SRN393514:SRN393515 TBJ393514:TBJ393515 TLF393514:TLF393515 TVB393514:TVB393515 UEX393514:UEX393515 UOT393514:UOT393515 UYP393514:UYP393515 VIL393514:VIL393515 VSH393514:VSH393515 WCD393514:WCD393515 WLZ393514:WLZ393515 WVV393514:WVV393515 N459050:N459051 JJ459050:JJ459051 TF459050:TF459051 ADB459050:ADB459051 AMX459050:AMX459051 AWT459050:AWT459051 BGP459050:BGP459051 BQL459050:BQL459051 CAH459050:CAH459051 CKD459050:CKD459051 CTZ459050:CTZ459051 DDV459050:DDV459051 DNR459050:DNR459051 DXN459050:DXN459051 EHJ459050:EHJ459051 ERF459050:ERF459051 FBB459050:FBB459051 FKX459050:FKX459051 FUT459050:FUT459051 GEP459050:GEP459051 GOL459050:GOL459051 GYH459050:GYH459051 HID459050:HID459051 HRZ459050:HRZ459051 IBV459050:IBV459051 ILR459050:ILR459051 IVN459050:IVN459051 JFJ459050:JFJ459051 JPF459050:JPF459051 JZB459050:JZB459051 KIX459050:KIX459051 KST459050:KST459051 LCP459050:LCP459051 LML459050:LML459051 LWH459050:LWH459051 MGD459050:MGD459051 MPZ459050:MPZ459051 MZV459050:MZV459051 NJR459050:NJR459051 NTN459050:NTN459051 ODJ459050:ODJ459051 ONF459050:ONF459051 OXB459050:OXB459051 PGX459050:PGX459051 PQT459050:PQT459051 QAP459050:QAP459051 QKL459050:QKL459051 QUH459050:QUH459051 RED459050:RED459051 RNZ459050:RNZ459051 RXV459050:RXV459051 SHR459050:SHR459051 SRN459050:SRN459051 TBJ459050:TBJ459051 TLF459050:TLF459051 TVB459050:TVB459051 UEX459050:UEX459051 UOT459050:UOT459051 UYP459050:UYP459051 VIL459050:VIL459051 VSH459050:VSH459051 WCD459050:WCD459051 WLZ459050:WLZ459051 WVV459050:WVV459051 N524586:N524587 JJ524586:JJ524587 TF524586:TF524587 ADB524586:ADB524587 AMX524586:AMX524587 AWT524586:AWT524587 BGP524586:BGP524587 BQL524586:BQL524587 CAH524586:CAH524587 CKD524586:CKD524587 CTZ524586:CTZ524587 DDV524586:DDV524587 DNR524586:DNR524587 DXN524586:DXN524587 EHJ524586:EHJ524587 ERF524586:ERF524587 FBB524586:FBB524587 FKX524586:FKX524587 FUT524586:FUT524587 GEP524586:GEP524587 GOL524586:GOL524587 GYH524586:GYH524587 HID524586:HID524587 HRZ524586:HRZ524587 IBV524586:IBV524587 ILR524586:ILR524587 IVN524586:IVN524587 JFJ524586:JFJ524587 JPF524586:JPF524587 JZB524586:JZB524587 KIX524586:KIX524587 KST524586:KST524587 LCP524586:LCP524587 LML524586:LML524587 LWH524586:LWH524587 MGD524586:MGD524587 MPZ524586:MPZ524587 MZV524586:MZV524587 NJR524586:NJR524587 NTN524586:NTN524587 ODJ524586:ODJ524587 ONF524586:ONF524587 OXB524586:OXB524587 PGX524586:PGX524587 PQT524586:PQT524587 QAP524586:QAP524587 QKL524586:QKL524587 QUH524586:QUH524587 RED524586:RED524587 RNZ524586:RNZ524587 RXV524586:RXV524587 SHR524586:SHR524587 SRN524586:SRN524587 TBJ524586:TBJ524587 TLF524586:TLF524587 TVB524586:TVB524587 UEX524586:UEX524587 UOT524586:UOT524587 UYP524586:UYP524587 VIL524586:VIL524587 VSH524586:VSH524587 WCD524586:WCD524587 WLZ524586:WLZ524587 WVV524586:WVV524587 N590122:N590123 JJ590122:JJ590123 TF590122:TF590123 ADB590122:ADB590123 AMX590122:AMX590123 AWT590122:AWT590123 BGP590122:BGP590123 BQL590122:BQL590123 CAH590122:CAH590123 CKD590122:CKD590123 CTZ590122:CTZ590123 DDV590122:DDV590123 DNR590122:DNR590123 DXN590122:DXN590123 EHJ590122:EHJ590123 ERF590122:ERF590123 FBB590122:FBB590123 FKX590122:FKX590123 FUT590122:FUT590123 GEP590122:GEP590123 GOL590122:GOL590123 GYH590122:GYH590123 HID590122:HID590123 HRZ590122:HRZ590123 IBV590122:IBV590123 ILR590122:ILR590123 IVN590122:IVN590123 JFJ590122:JFJ590123 JPF590122:JPF590123 JZB590122:JZB590123 KIX590122:KIX590123 KST590122:KST590123 LCP590122:LCP590123 LML590122:LML590123 LWH590122:LWH590123 MGD590122:MGD590123 MPZ590122:MPZ590123 MZV590122:MZV590123 NJR590122:NJR590123 NTN590122:NTN590123 ODJ590122:ODJ590123 ONF590122:ONF590123 OXB590122:OXB590123 PGX590122:PGX590123 PQT590122:PQT590123 QAP590122:QAP590123 QKL590122:QKL590123 QUH590122:QUH590123 RED590122:RED590123 RNZ590122:RNZ590123 RXV590122:RXV590123 SHR590122:SHR590123 SRN590122:SRN590123 TBJ590122:TBJ590123 TLF590122:TLF590123 TVB590122:TVB590123 UEX590122:UEX590123 UOT590122:UOT590123 UYP590122:UYP590123 VIL590122:VIL590123 VSH590122:VSH590123 WCD590122:WCD590123 WLZ590122:WLZ590123 WVV590122:WVV590123 N655658:N655659 JJ655658:JJ655659 TF655658:TF655659 ADB655658:ADB655659 AMX655658:AMX655659 AWT655658:AWT655659 BGP655658:BGP655659 BQL655658:BQL655659 CAH655658:CAH655659 CKD655658:CKD655659 CTZ655658:CTZ655659 DDV655658:DDV655659 DNR655658:DNR655659 DXN655658:DXN655659 EHJ655658:EHJ655659 ERF655658:ERF655659 FBB655658:FBB655659 FKX655658:FKX655659 FUT655658:FUT655659 GEP655658:GEP655659 GOL655658:GOL655659 GYH655658:GYH655659 HID655658:HID655659 HRZ655658:HRZ655659 IBV655658:IBV655659 ILR655658:ILR655659 IVN655658:IVN655659 JFJ655658:JFJ655659 JPF655658:JPF655659 JZB655658:JZB655659 KIX655658:KIX655659 KST655658:KST655659 LCP655658:LCP655659 LML655658:LML655659 LWH655658:LWH655659 MGD655658:MGD655659 MPZ655658:MPZ655659 MZV655658:MZV655659 NJR655658:NJR655659 NTN655658:NTN655659 ODJ655658:ODJ655659 ONF655658:ONF655659 OXB655658:OXB655659 PGX655658:PGX655659 PQT655658:PQT655659 QAP655658:QAP655659 QKL655658:QKL655659 QUH655658:QUH655659 RED655658:RED655659 RNZ655658:RNZ655659 RXV655658:RXV655659 SHR655658:SHR655659 SRN655658:SRN655659 TBJ655658:TBJ655659 TLF655658:TLF655659 TVB655658:TVB655659 UEX655658:UEX655659 UOT655658:UOT655659 UYP655658:UYP655659 VIL655658:VIL655659 VSH655658:VSH655659 WCD655658:WCD655659 WLZ655658:WLZ655659 WVV655658:WVV655659 N721194:N721195 JJ721194:JJ721195 TF721194:TF721195 ADB721194:ADB721195 AMX721194:AMX721195 AWT721194:AWT721195 BGP721194:BGP721195 BQL721194:BQL721195 CAH721194:CAH721195 CKD721194:CKD721195 CTZ721194:CTZ721195 DDV721194:DDV721195 DNR721194:DNR721195 DXN721194:DXN721195 EHJ721194:EHJ721195 ERF721194:ERF721195 FBB721194:FBB721195 FKX721194:FKX721195 FUT721194:FUT721195 GEP721194:GEP721195 GOL721194:GOL721195 GYH721194:GYH721195 HID721194:HID721195 HRZ721194:HRZ721195 IBV721194:IBV721195 ILR721194:ILR721195 IVN721194:IVN721195 JFJ721194:JFJ721195 JPF721194:JPF721195 JZB721194:JZB721195 KIX721194:KIX721195 KST721194:KST721195 LCP721194:LCP721195 LML721194:LML721195 LWH721194:LWH721195 MGD721194:MGD721195 MPZ721194:MPZ721195 MZV721194:MZV721195 NJR721194:NJR721195 NTN721194:NTN721195 ODJ721194:ODJ721195 ONF721194:ONF721195 OXB721194:OXB721195 PGX721194:PGX721195 PQT721194:PQT721195 QAP721194:QAP721195 QKL721194:QKL721195 QUH721194:QUH721195 RED721194:RED721195 RNZ721194:RNZ721195 RXV721194:RXV721195 SHR721194:SHR721195 SRN721194:SRN721195 TBJ721194:TBJ721195 TLF721194:TLF721195 TVB721194:TVB721195 UEX721194:UEX721195 UOT721194:UOT721195 UYP721194:UYP721195 VIL721194:VIL721195 VSH721194:VSH721195 WCD721194:WCD721195 WLZ721194:WLZ721195 WVV721194:WVV721195 N786730:N786731 JJ786730:JJ786731 TF786730:TF786731 ADB786730:ADB786731 AMX786730:AMX786731 AWT786730:AWT786731 BGP786730:BGP786731 BQL786730:BQL786731 CAH786730:CAH786731 CKD786730:CKD786731 CTZ786730:CTZ786731 DDV786730:DDV786731 DNR786730:DNR786731 DXN786730:DXN786731 EHJ786730:EHJ786731 ERF786730:ERF786731 FBB786730:FBB786731 FKX786730:FKX786731 FUT786730:FUT786731 GEP786730:GEP786731 GOL786730:GOL786731 GYH786730:GYH786731 HID786730:HID786731 HRZ786730:HRZ786731 IBV786730:IBV786731 ILR786730:ILR786731 IVN786730:IVN786731 JFJ786730:JFJ786731 JPF786730:JPF786731 JZB786730:JZB786731 KIX786730:KIX786731 KST786730:KST786731 LCP786730:LCP786731 LML786730:LML786731 LWH786730:LWH786731 MGD786730:MGD786731 MPZ786730:MPZ786731 MZV786730:MZV786731 NJR786730:NJR786731 NTN786730:NTN786731 ODJ786730:ODJ786731 ONF786730:ONF786731 OXB786730:OXB786731 PGX786730:PGX786731 PQT786730:PQT786731 QAP786730:QAP786731 QKL786730:QKL786731 QUH786730:QUH786731 RED786730:RED786731 RNZ786730:RNZ786731 RXV786730:RXV786731 SHR786730:SHR786731 SRN786730:SRN786731 TBJ786730:TBJ786731 TLF786730:TLF786731 TVB786730:TVB786731 UEX786730:UEX786731 UOT786730:UOT786731 UYP786730:UYP786731 VIL786730:VIL786731 VSH786730:VSH786731 WCD786730:WCD786731 WLZ786730:WLZ786731 WVV786730:WVV786731 N852266:N852267 JJ852266:JJ852267 TF852266:TF852267 ADB852266:ADB852267 AMX852266:AMX852267 AWT852266:AWT852267 BGP852266:BGP852267 BQL852266:BQL852267 CAH852266:CAH852267 CKD852266:CKD852267 CTZ852266:CTZ852267 DDV852266:DDV852267 DNR852266:DNR852267 DXN852266:DXN852267 EHJ852266:EHJ852267 ERF852266:ERF852267 FBB852266:FBB852267 FKX852266:FKX852267 FUT852266:FUT852267 GEP852266:GEP852267 GOL852266:GOL852267 GYH852266:GYH852267 HID852266:HID852267 HRZ852266:HRZ852267 IBV852266:IBV852267 ILR852266:ILR852267 IVN852266:IVN852267 JFJ852266:JFJ852267 JPF852266:JPF852267 JZB852266:JZB852267 KIX852266:KIX852267 KST852266:KST852267 LCP852266:LCP852267 LML852266:LML852267 LWH852266:LWH852267 MGD852266:MGD852267 MPZ852266:MPZ852267 MZV852266:MZV852267 NJR852266:NJR852267 NTN852266:NTN852267 ODJ852266:ODJ852267 ONF852266:ONF852267 OXB852266:OXB852267 PGX852266:PGX852267 PQT852266:PQT852267 QAP852266:QAP852267 QKL852266:QKL852267 QUH852266:QUH852267 RED852266:RED852267 RNZ852266:RNZ852267 RXV852266:RXV852267 SHR852266:SHR852267 SRN852266:SRN852267 TBJ852266:TBJ852267 TLF852266:TLF852267 TVB852266:TVB852267 UEX852266:UEX852267 UOT852266:UOT852267 UYP852266:UYP852267 VIL852266:VIL852267 VSH852266:VSH852267 WCD852266:WCD852267 WLZ852266:WLZ852267 WVV852266:WVV852267 N917802:N917803 JJ917802:JJ917803 TF917802:TF917803 ADB917802:ADB917803 AMX917802:AMX917803 AWT917802:AWT917803 BGP917802:BGP917803 BQL917802:BQL917803 CAH917802:CAH917803 CKD917802:CKD917803 CTZ917802:CTZ917803 DDV917802:DDV917803 DNR917802:DNR917803 DXN917802:DXN917803 EHJ917802:EHJ917803 ERF917802:ERF917803 FBB917802:FBB917803 FKX917802:FKX917803 FUT917802:FUT917803 GEP917802:GEP917803 GOL917802:GOL917803 GYH917802:GYH917803 HID917802:HID917803 HRZ917802:HRZ917803 IBV917802:IBV917803 ILR917802:ILR917803 IVN917802:IVN917803 JFJ917802:JFJ917803 JPF917802:JPF917803 JZB917802:JZB917803 KIX917802:KIX917803 KST917802:KST917803 LCP917802:LCP917803 LML917802:LML917803 LWH917802:LWH917803 MGD917802:MGD917803 MPZ917802:MPZ917803 MZV917802:MZV917803 NJR917802:NJR917803 NTN917802:NTN917803 ODJ917802:ODJ917803 ONF917802:ONF917803 OXB917802:OXB917803 PGX917802:PGX917803 PQT917802:PQT917803 QAP917802:QAP917803 QKL917802:QKL917803 QUH917802:QUH917803 RED917802:RED917803 RNZ917802:RNZ917803 RXV917802:RXV917803 SHR917802:SHR917803 SRN917802:SRN917803 TBJ917802:TBJ917803 TLF917802:TLF917803 TVB917802:TVB917803 UEX917802:UEX917803 UOT917802:UOT917803 UYP917802:UYP917803 VIL917802:VIL917803 VSH917802:VSH917803 WCD917802:WCD917803 WLZ917802:WLZ917803 WVV917802:WVV917803 N983338:N983339 JJ983338:JJ983339 TF983338:TF983339 ADB983338:ADB983339 AMX983338:AMX983339 AWT983338:AWT983339 BGP983338:BGP983339 BQL983338:BQL983339 CAH983338:CAH983339 CKD983338:CKD983339 CTZ983338:CTZ983339 DDV983338:DDV983339 DNR983338:DNR983339 DXN983338:DXN983339 EHJ983338:EHJ983339 ERF983338:ERF983339 FBB983338:FBB983339 FKX983338:FKX983339 FUT983338:FUT983339 GEP983338:GEP983339 GOL983338:GOL983339 GYH983338:GYH983339 HID983338:HID983339 HRZ983338:HRZ983339 IBV983338:IBV983339 ILR983338:ILR983339 IVN983338:IVN983339 JFJ983338:JFJ983339 JPF983338:JPF983339 JZB983338:JZB983339 KIX983338:KIX983339 KST983338:KST983339 LCP983338:LCP983339 LML983338:LML983339 LWH983338:LWH983339 MGD983338:MGD983339 MPZ983338:MPZ983339 MZV983338:MZV983339 NJR983338:NJR983339 NTN983338:NTN983339 ODJ983338:ODJ983339 ONF983338:ONF983339 OXB983338:OXB983339 PGX983338:PGX983339 PQT983338:PQT983339 QAP983338:QAP983339 QKL983338:QKL983339 QUH983338:QUH983339 RED983338:RED983339 RNZ983338:RNZ983339 RXV983338:RXV983339 SHR983338:SHR983339 SRN983338:SRN983339 TBJ983338:TBJ983339 TLF983338:TLF983339 TVB983338:TVB983339 UEX983338:UEX983339 UOT983338:UOT983339 UYP983338:UYP983339 VIL983338:VIL983339 VSH983338:VSH983339 WCD983338:WCD983339 WLZ983338:WLZ983339 WVV983338:WVV983339 N253:N266 JJ253:JJ266 TF253:TF266 ADB253:ADB266 AMX253:AMX266 AWT253:AWT266 BGP253:BGP266 BQL253:BQL266 CAH253:CAH266 CKD253:CKD266 CTZ253:CTZ266 DDV253:DDV266 DNR253:DNR266 DXN253:DXN266 EHJ253:EHJ266 ERF253:ERF266 FBB253:FBB266 FKX253:FKX266 FUT253:FUT266 GEP253:GEP266 GOL253:GOL266 GYH253:GYH266 HID253:HID266 HRZ253:HRZ266 IBV253:IBV266 ILR253:ILR266 IVN253:IVN266 JFJ253:JFJ266 JPF253:JPF266 JZB253:JZB266 KIX253:KIX266 KST253:KST266 LCP253:LCP266 LML253:LML266 LWH253:LWH266 MGD253:MGD266 MPZ253:MPZ266 MZV253:MZV266 NJR253:NJR266 NTN253:NTN266 ODJ253:ODJ266 ONF253:ONF266 OXB253:OXB266 PGX253:PGX266 PQT253:PQT266 QAP253:QAP266 QKL253:QKL266 QUH253:QUH266 RED253:RED266 RNZ253:RNZ266 RXV253:RXV266 SHR253:SHR266 SRN253:SRN266 TBJ253:TBJ266 TLF253:TLF266 TVB253:TVB266 UEX253:UEX266 UOT253:UOT266 UYP253:UYP266 VIL253:VIL266 VSH253:VSH266 WCD253:WCD266 WLZ253:WLZ266 WVV253:WVV266 N65789:N65802 JJ65789:JJ65802 TF65789:TF65802 ADB65789:ADB65802 AMX65789:AMX65802 AWT65789:AWT65802 BGP65789:BGP65802 BQL65789:BQL65802 CAH65789:CAH65802 CKD65789:CKD65802 CTZ65789:CTZ65802 DDV65789:DDV65802 DNR65789:DNR65802 DXN65789:DXN65802 EHJ65789:EHJ65802 ERF65789:ERF65802 FBB65789:FBB65802 FKX65789:FKX65802 FUT65789:FUT65802 GEP65789:GEP65802 GOL65789:GOL65802 GYH65789:GYH65802 HID65789:HID65802 HRZ65789:HRZ65802 IBV65789:IBV65802 ILR65789:ILR65802 IVN65789:IVN65802 JFJ65789:JFJ65802 JPF65789:JPF65802 JZB65789:JZB65802 KIX65789:KIX65802 KST65789:KST65802 LCP65789:LCP65802 LML65789:LML65802 LWH65789:LWH65802 MGD65789:MGD65802 MPZ65789:MPZ65802 MZV65789:MZV65802 NJR65789:NJR65802 NTN65789:NTN65802 ODJ65789:ODJ65802 ONF65789:ONF65802 OXB65789:OXB65802 PGX65789:PGX65802 PQT65789:PQT65802 QAP65789:QAP65802 QKL65789:QKL65802 QUH65789:QUH65802 RED65789:RED65802 RNZ65789:RNZ65802 RXV65789:RXV65802 SHR65789:SHR65802 SRN65789:SRN65802 TBJ65789:TBJ65802 TLF65789:TLF65802 TVB65789:TVB65802 UEX65789:UEX65802 UOT65789:UOT65802 UYP65789:UYP65802 VIL65789:VIL65802 VSH65789:VSH65802 WCD65789:WCD65802 WLZ65789:WLZ65802 WVV65789:WVV65802 N131325:N131338 JJ131325:JJ131338 TF131325:TF131338 ADB131325:ADB131338 AMX131325:AMX131338 AWT131325:AWT131338 BGP131325:BGP131338 BQL131325:BQL131338 CAH131325:CAH131338 CKD131325:CKD131338 CTZ131325:CTZ131338 DDV131325:DDV131338 DNR131325:DNR131338 DXN131325:DXN131338 EHJ131325:EHJ131338 ERF131325:ERF131338 FBB131325:FBB131338 FKX131325:FKX131338 FUT131325:FUT131338 GEP131325:GEP131338 GOL131325:GOL131338 GYH131325:GYH131338 HID131325:HID131338 HRZ131325:HRZ131338 IBV131325:IBV131338 ILR131325:ILR131338 IVN131325:IVN131338 JFJ131325:JFJ131338 JPF131325:JPF131338 JZB131325:JZB131338 KIX131325:KIX131338 KST131325:KST131338 LCP131325:LCP131338 LML131325:LML131338 LWH131325:LWH131338 MGD131325:MGD131338 MPZ131325:MPZ131338 MZV131325:MZV131338 NJR131325:NJR131338 NTN131325:NTN131338 ODJ131325:ODJ131338 ONF131325:ONF131338 OXB131325:OXB131338 PGX131325:PGX131338 PQT131325:PQT131338 QAP131325:QAP131338 QKL131325:QKL131338 QUH131325:QUH131338 RED131325:RED131338 RNZ131325:RNZ131338 RXV131325:RXV131338 SHR131325:SHR131338 SRN131325:SRN131338 TBJ131325:TBJ131338 TLF131325:TLF131338 TVB131325:TVB131338 UEX131325:UEX131338 UOT131325:UOT131338 UYP131325:UYP131338 VIL131325:VIL131338 VSH131325:VSH131338 WCD131325:WCD131338 WLZ131325:WLZ131338 WVV131325:WVV131338 N196861:N196874 JJ196861:JJ196874 TF196861:TF196874 ADB196861:ADB196874 AMX196861:AMX196874 AWT196861:AWT196874 BGP196861:BGP196874 BQL196861:BQL196874 CAH196861:CAH196874 CKD196861:CKD196874 CTZ196861:CTZ196874 DDV196861:DDV196874 DNR196861:DNR196874 DXN196861:DXN196874 EHJ196861:EHJ196874 ERF196861:ERF196874 FBB196861:FBB196874 FKX196861:FKX196874 FUT196861:FUT196874 GEP196861:GEP196874 GOL196861:GOL196874 GYH196861:GYH196874 HID196861:HID196874 HRZ196861:HRZ196874 IBV196861:IBV196874 ILR196861:ILR196874 IVN196861:IVN196874 JFJ196861:JFJ196874 JPF196861:JPF196874 JZB196861:JZB196874 KIX196861:KIX196874 KST196861:KST196874 LCP196861:LCP196874 LML196861:LML196874 LWH196861:LWH196874 MGD196861:MGD196874 MPZ196861:MPZ196874 MZV196861:MZV196874 NJR196861:NJR196874 NTN196861:NTN196874 ODJ196861:ODJ196874 ONF196861:ONF196874 OXB196861:OXB196874 PGX196861:PGX196874 PQT196861:PQT196874 QAP196861:QAP196874 QKL196861:QKL196874 QUH196861:QUH196874 RED196861:RED196874 RNZ196861:RNZ196874 RXV196861:RXV196874 SHR196861:SHR196874 SRN196861:SRN196874 TBJ196861:TBJ196874 TLF196861:TLF196874 TVB196861:TVB196874 UEX196861:UEX196874 UOT196861:UOT196874 UYP196861:UYP196874 VIL196861:VIL196874 VSH196861:VSH196874 WCD196861:WCD196874 WLZ196861:WLZ196874 WVV196861:WVV196874 N262397:N262410 JJ262397:JJ262410 TF262397:TF262410 ADB262397:ADB262410 AMX262397:AMX262410 AWT262397:AWT262410 BGP262397:BGP262410 BQL262397:BQL262410 CAH262397:CAH262410 CKD262397:CKD262410 CTZ262397:CTZ262410 DDV262397:DDV262410 DNR262397:DNR262410 DXN262397:DXN262410 EHJ262397:EHJ262410 ERF262397:ERF262410 FBB262397:FBB262410 FKX262397:FKX262410 FUT262397:FUT262410 GEP262397:GEP262410 GOL262397:GOL262410 GYH262397:GYH262410 HID262397:HID262410 HRZ262397:HRZ262410 IBV262397:IBV262410 ILR262397:ILR262410 IVN262397:IVN262410 JFJ262397:JFJ262410 JPF262397:JPF262410 JZB262397:JZB262410 KIX262397:KIX262410 KST262397:KST262410 LCP262397:LCP262410 LML262397:LML262410 LWH262397:LWH262410 MGD262397:MGD262410 MPZ262397:MPZ262410 MZV262397:MZV262410 NJR262397:NJR262410 NTN262397:NTN262410 ODJ262397:ODJ262410 ONF262397:ONF262410 OXB262397:OXB262410 PGX262397:PGX262410 PQT262397:PQT262410 QAP262397:QAP262410 QKL262397:QKL262410 QUH262397:QUH262410 RED262397:RED262410 RNZ262397:RNZ262410 RXV262397:RXV262410 SHR262397:SHR262410 SRN262397:SRN262410 TBJ262397:TBJ262410 TLF262397:TLF262410 TVB262397:TVB262410 UEX262397:UEX262410 UOT262397:UOT262410 UYP262397:UYP262410 VIL262397:VIL262410 VSH262397:VSH262410 WCD262397:WCD262410 WLZ262397:WLZ262410 WVV262397:WVV262410 N327933:N327946 JJ327933:JJ327946 TF327933:TF327946 ADB327933:ADB327946 AMX327933:AMX327946 AWT327933:AWT327946 BGP327933:BGP327946 BQL327933:BQL327946 CAH327933:CAH327946 CKD327933:CKD327946 CTZ327933:CTZ327946 DDV327933:DDV327946 DNR327933:DNR327946 DXN327933:DXN327946 EHJ327933:EHJ327946 ERF327933:ERF327946 FBB327933:FBB327946 FKX327933:FKX327946 FUT327933:FUT327946 GEP327933:GEP327946 GOL327933:GOL327946 GYH327933:GYH327946 HID327933:HID327946 HRZ327933:HRZ327946 IBV327933:IBV327946 ILR327933:ILR327946 IVN327933:IVN327946 JFJ327933:JFJ327946 JPF327933:JPF327946 JZB327933:JZB327946 KIX327933:KIX327946 KST327933:KST327946 LCP327933:LCP327946 LML327933:LML327946 LWH327933:LWH327946 MGD327933:MGD327946 MPZ327933:MPZ327946 MZV327933:MZV327946 NJR327933:NJR327946 NTN327933:NTN327946 ODJ327933:ODJ327946 ONF327933:ONF327946 OXB327933:OXB327946 PGX327933:PGX327946 PQT327933:PQT327946 QAP327933:QAP327946 QKL327933:QKL327946 QUH327933:QUH327946 RED327933:RED327946 RNZ327933:RNZ327946 RXV327933:RXV327946 SHR327933:SHR327946 SRN327933:SRN327946 TBJ327933:TBJ327946 TLF327933:TLF327946 TVB327933:TVB327946 UEX327933:UEX327946 UOT327933:UOT327946 UYP327933:UYP327946 VIL327933:VIL327946 VSH327933:VSH327946 WCD327933:WCD327946 WLZ327933:WLZ327946 WVV327933:WVV327946 N393469:N393482 JJ393469:JJ393482 TF393469:TF393482 ADB393469:ADB393482 AMX393469:AMX393482 AWT393469:AWT393482 BGP393469:BGP393482 BQL393469:BQL393482 CAH393469:CAH393482 CKD393469:CKD393482 CTZ393469:CTZ393482 DDV393469:DDV393482 DNR393469:DNR393482 DXN393469:DXN393482 EHJ393469:EHJ393482 ERF393469:ERF393482 FBB393469:FBB393482 FKX393469:FKX393482 FUT393469:FUT393482 GEP393469:GEP393482 GOL393469:GOL393482 GYH393469:GYH393482 HID393469:HID393482 HRZ393469:HRZ393482 IBV393469:IBV393482 ILR393469:ILR393482 IVN393469:IVN393482 JFJ393469:JFJ393482 JPF393469:JPF393482 JZB393469:JZB393482 KIX393469:KIX393482 KST393469:KST393482 LCP393469:LCP393482 LML393469:LML393482 LWH393469:LWH393482 MGD393469:MGD393482 MPZ393469:MPZ393482 MZV393469:MZV393482 NJR393469:NJR393482 NTN393469:NTN393482 ODJ393469:ODJ393482 ONF393469:ONF393482 OXB393469:OXB393482 PGX393469:PGX393482 PQT393469:PQT393482 QAP393469:QAP393482 QKL393469:QKL393482 QUH393469:QUH393482 RED393469:RED393482 RNZ393469:RNZ393482 RXV393469:RXV393482 SHR393469:SHR393482 SRN393469:SRN393482 TBJ393469:TBJ393482 TLF393469:TLF393482 TVB393469:TVB393482 UEX393469:UEX393482 UOT393469:UOT393482 UYP393469:UYP393482 VIL393469:VIL393482 VSH393469:VSH393482 WCD393469:WCD393482 WLZ393469:WLZ393482 WVV393469:WVV393482 N459005:N459018 JJ459005:JJ459018 TF459005:TF459018 ADB459005:ADB459018 AMX459005:AMX459018 AWT459005:AWT459018 BGP459005:BGP459018 BQL459005:BQL459018 CAH459005:CAH459018 CKD459005:CKD459018 CTZ459005:CTZ459018 DDV459005:DDV459018 DNR459005:DNR459018 DXN459005:DXN459018 EHJ459005:EHJ459018 ERF459005:ERF459018 FBB459005:FBB459018 FKX459005:FKX459018 FUT459005:FUT459018 GEP459005:GEP459018 GOL459005:GOL459018 GYH459005:GYH459018 HID459005:HID459018 HRZ459005:HRZ459018 IBV459005:IBV459018 ILR459005:ILR459018 IVN459005:IVN459018 JFJ459005:JFJ459018 JPF459005:JPF459018 JZB459005:JZB459018 KIX459005:KIX459018 KST459005:KST459018 LCP459005:LCP459018 LML459005:LML459018 LWH459005:LWH459018 MGD459005:MGD459018 MPZ459005:MPZ459018 MZV459005:MZV459018 NJR459005:NJR459018 NTN459005:NTN459018 ODJ459005:ODJ459018 ONF459005:ONF459018 OXB459005:OXB459018 PGX459005:PGX459018 PQT459005:PQT459018 QAP459005:QAP459018 QKL459005:QKL459018 QUH459005:QUH459018 RED459005:RED459018 RNZ459005:RNZ459018 RXV459005:RXV459018 SHR459005:SHR459018 SRN459005:SRN459018 TBJ459005:TBJ459018 TLF459005:TLF459018 TVB459005:TVB459018 UEX459005:UEX459018 UOT459005:UOT459018 UYP459005:UYP459018 VIL459005:VIL459018 VSH459005:VSH459018 WCD459005:WCD459018 WLZ459005:WLZ459018 WVV459005:WVV459018 N524541:N524554 JJ524541:JJ524554 TF524541:TF524554 ADB524541:ADB524554 AMX524541:AMX524554 AWT524541:AWT524554 BGP524541:BGP524554 BQL524541:BQL524554 CAH524541:CAH524554 CKD524541:CKD524554 CTZ524541:CTZ524554 DDV524541:DDV524554 DNR524541:DNR524554 DXN524541:DXN524554 EHJ524541:EHJ524554 ERF524541:ERF524554 FBB524541:FBB524554 FKX524541:FKX524554 FUT524541:FUT524554 GEP524541:GEP524554 GOL524541:GOL524554 GYH524541:GYH524554 HID524541:HID524554 HRZ524541:HRZ524554 IBV524541:IBV524554 ILR524541:ILR524554 IVN524541:IVN524554 JFJ524541:JFJ524554 JPF524541:JPF524554 JZB524541:JZB524554 KIX524541:KIX524554 KST524541:KST524554 LCP524541:LCP524554 LML524541:LML524554 LWH524541:LWH524554 MGD524541:MGD524554 MPZ524541:MPZ524554 MZV524541:MZV524554 NJR524541:NJR524554 NTN524541:NTN524554 ODJ524541:ODJ524554 ONF524541:ONF524554 OXB524541:OXB524554 PGX524541:PGX524554 PQT524541:PQT524554 QAP524541:QAP524554 QKL524541:QKL524554 QUH524541:QUH524554 RED524541:RED524554 RNZ524541:RNZ524554 RXV524541:RXV524554 SHR524541:SHR524554 SRN524541:SRN524554 TBJ524541:TBJ524554 TLF524541:TLF524554 TVB524541:TVB524554 UEX524541:UEX524554 UOT524541:UOT524554 UYP524541:UYP524554 VIL524541:VIL524554 VSH524541:VSH524554 WCD524541:WCD524554 WLZ524541:WLZ524554 WVV524541:WVV524554 N590077:N590090 JJ590077:JJ590090 TF590077:TF590090 ADB590077:ADB590090 AMX590077:AMX590090 AWT590077:AWT590090 BGP590077:BGP590090 BQL590077:BQL590090 CAH590077:CAH590090 CKD590077:CKD590090 CTZ590077:CTZ590090 DDV590077:DDV590090 DNR590077:DNR590090 DXN590077:DXN590090 EHJ590077:EHJ590090 ERF590077:ERF590090 FBB590077:FBB590090 FKX590077:FKX590090 FUT590077:FUT590090 GEP590077:GEP590090 GOL590077:GOL590090 GYH590077:GYH590090 HID590077:HID590090 HRZ590077:HRZ590090 IBV590077:IBV590090 ILR590077:ILR590090 IVN590077:IVN590090 JFJ590077:JFJ590090 JPF590077:JPF590090 JZB590077:JZB590090 KIX590077:KIX590090 KST590077:KST590090 LCP590077:LCP590090 LML590077:LML590090 LWH590077:LWH590090 MGD590077:MGD590090 MPZ590077:MPZ590090 MZV590077:MZV590090 NJR590077:NJR590090 NTN590077:NTN590090 ODJ590077:ODJ590090 ONF590077:ONF590090 OXB590077:OXB590090 PGX590077:PGX590090 PQT590077:PQT590090 QAP590077:QAP590090 QKL590077:QKL590090 QUH590077:QUH590090 RED590077:RED590090 RNZ590077:RNZ590090 RXV590077:RXV590090 SHR590077:SHR590090 SRN590077:SRN590090 TBJ590077:TBJ590090 TLF590077:TLF590090 TVB590077:TVB590090 UEX590077:UEX590090 UOT590077:UOT590090 UYP590077:UYP590090 VIL590077:VIL590090 VSH590077:VSH590090 WCD590077:WCD590090 WLZ590077:WLZ590090 WVV590077:WVV590090 N655613:N655626 JJ655613:JJ655626 TF655613:TF655626 ADB655613:ADB655626 AMX655613:AMX655626 AWT655613:AWT655626 BGP655613:BGP655626 BQL655613:BQL655626 CAH655613:CAH655626 CKD655613:CKD655626 CTZ655613:CTZ655626 DDV655613:DDV655626 DNR655613:DNR655626 DXN655613:DXN655626 EHJ655613:EHJ655626 ERF655613:ERF655626 FBB655613:FBB655626 FKX655613:FKX655626 FUT655613:FUT655626 GEP655613:GEP655626 GOL655613:GOL655626 GYH655613:GYH655626 HID655613:HID655626 HRZ655613:HRZ655626 IBV655613:IBV655626 ILR655613:ILR655626 IVN655613:IVN655626 JFJ655613:JFJ655626 JPF655613:JPF655626 JZB655613:JZB655626 KIX655613:KIX655626 KST655613:KST655626 LCP655613:LCP655626 LML655613:LML655626 LWH655613:LWH655626 MGD655613:MGD655626 MPZ655613:MPZ655626 MZV655613:MZV655626 NJR655613:NJR655626 NTN655613:NTN655626 ODJ655613:ODJ655626 ONF655613:ONF655626 OXB655613:OXB655626 PGX655613:PGX655626 PQT655613:PQT655626 QAP655613:QAP655626 QKL655613:QKL655626 QUH655613:QUH655626 RED655613:RED655626 RNZ655613:RNZ655626 RXV655613:RXV655626 SHR655613:SHR655626 SRN655613:SRN655626 TBJ655613:TBJ655626 TLF655613:TLF655626 TVB655613:TVB655626 UEX655613:UEX655626 UOT655613:UOT655626 UYP655613:UYP655626 VIL655613:VIL655626 VSH655613:VSH655626 WCD655613:WCD655626 WLZ655613:WLZ655626 WVV655613:WVV655626 N721149:N721162 JJ721149:JJ721162 TF721149:TF721162 ADB721149:ADB721162 AMX721149:AMX721162 AWT721149:AWT721162 BGP721149:BGP721162 BQL721149:BQL721162 CAH721149:CAH721162 CKD721149:CKD721162 CTZ721149:CTZ721162 DDV721149:DDV721162 DNR721149:DNR721162 DXN721149:DXN721162 EHJ721149:EHJ721162 ERF721149:ERF721162 FBB721149:FBB721162 FKX721149:FKX721162 FUT721149:FUT721162 GEP721149:GEP721162 GOL721149:GOL721162 GYH721149:GYH721162 HID721149:HID721162 HRZ721149:HRZ721162 IBV721149:IBV721162 ILR721149:ILR721162 IVN721149:IVN721162 JFJ721149:JFJ721162 JPF721149:JPF721162 JZB721149:JZB721162 KIX721149:KIX721162 KST721149:KST721162 LCP721149:LCP721162 LML721149:LML721162 LWH721149:LWH721162 MGD721149:MGD721162 MPZ721149:MPZ721162 MZV721149:MZV721162 NJR721149:NJR721162 NTN721149:NTN721162 ODJ721149:ODJ721162 ONF721149:ONF721162 OXB721149:OXB721162 PGX721149:PGX721162 PQT721149:PQT721162 QAP721149:QAP721162 QKL721149:QKL721162 QUH721149:QUH721162 RED721149:RED721162 RNZ721149:RNZ721162 RXV721149:RXV721162 SHR721149:SHR721162 SRN721149:SRN721162 TBJ721149:TBJ721162 TLF721149:TLF721162 TVB721149:TVB721162 UEX721149:UEX721162 UOT721149:UOT721162 UYP721149:UYP721162 VIL721149:VIL721162 VSH721149:VSH721162 WCD721149:WCD721162 WLZ721149:WLZ721162 WVV721149:WVV721162 N786685:N786698 JJ786685:JJ786698 TF786685:TF786698 ADB786685:ADB786698 AMX786685:AMX786698 AWT786685:AWT786698 BGP786685:BGP786698 BQL786685:BQL786698 CAH786685:CAH786698 CKD786685:CKD786698 CTZ786685:CTZ786698 DDV786685:DDV786698 DNR786685:DNR786698 DXN786685:DXN786698 EHJ786685:EHJ786698 ERF786685:ERF786698 FBB786685:FBB786698 FKX786685:FKX786698 FUT786685:FUT786698 GEP786685:GEP786698 GOL786685:GOL786698 GYH786685:GYH786698 HID786685:HID786698 HRZ786685:HRZ786698 IBV786685:IBV786698 ILR786685:ILR786698 IVN786685:IVN786698 JFJ786685:JFJ786698 JPF786685:JPF786698 JZB786685:JZB786698 KIX786685:KIX786698 KST786685:KST786698 LCP786685:LCP786698 LML786685:LML786698 LWH786685:LWH786698 MGD786685:MGD786698 MPZ786685:MPZ786698 MZV786685:MZV786698 NJR786685:NJR786698 NTN786685:NTN786698 ODJ786685:ODJ786698 ONF786685:ONF786698 OXB786685:OXB786698 PGX786685:PGX786698 PQT786685:PQT786698 QAP786685:QAP786698 QKL786685:QKL786698 QUH786685:QUH786698 RED786685:RED786698 RNZ786685:RNZ786698 RXV786685:RXV786698 SHR786685:SHR786698 SRN786685:SRN786698 TBJ786685:TBJ786698 TLF786685:TLF786698 TVB786685:TVB786698 UEX786685:UEX786698 UOT786685:UOT786698 UYP786685:UYP786698 VIL786685:VIL786698 VSH786685:VSH786698 WCD786685:WCD786698 WLZ786685:WLZ786698 WVV786685:WVV786698 N852221:N852234 JJ852221:JJ852234 TF852221:TF852234 ADB852221:ADB852234 AMX852221:AMX852234 AWT852221:AWT852234 BGP852221:BGP852234 BQL852221:BQL852234 CAH852221:CAH852234 CKD852221:CKD852234 CTZ852221:CTZ852234 DDV852221:DDV852234 DNR852221:DNR852234 DXN852221:DXN852234 EHJ852221:EHJ852234 ERF852221:ERF852234 FBB852221:FBB852234 FKX852221:FKX852234 FUT852221:FUT852234 GEP852221:GEP852234 GOL852221:GOL852234 GYH852221:GYH852234 HID852221:HID852234 HRZ852221:HRZ852234 IBV852221:IBV852234 ILR852221:ILR852234 IVN852221:IVN852234 JFJ852221:JFJ852234 JPF852221:JPF852234 JZB852221:JZB852234 KIX852221:KIX852234 KST852221:KST852234 LCP852221:LCP852234 LML852221:LML852234 LWH852221:LWH852234 MGD852221:MGD852234 MPZ852221:MPZ852234 MZV852221:MZV852234 NJR852221:NJR852234 NTN852221:NTN852234 ODJ852221:ODJ852234 ONF852221:ONF852234 OXB852221:OXB852234 PGX852221:PGX852234 PQT852221:PQT852234 QAP852221:QAP852234 QKL852221:QKL852234 QUH852221:QUH852234 RED852221:RED852234 RNZ852221:RNZ852234 RXV852221:RXV852234 SHR852221:SHR852234 SRN852221:SRN852234 TBJ852221:TBJ852234 TLF852221:TLF852234 TVB852221:TVB852234 UEX852221:UEX852234 UOT852221:UOT852234 UYP852221:UYP852234 VIL852221:VIL852234 VSH852221:VSH852234 WCD852221:WCD852234 WLZ852221:WLZ852234 WVV852221:WVV852234 N917757:N917770 JJ917757:JJ917770 TF917757:TF917770 ADB917757:ADB917770 AMX917757:AMX917770 AWT917757:AWT917770 BGP917757:BGP917770 BQL917757:BQL917770 CAH917757:CAH917770 CKD917757:CKD917770 CTZ917757:CTZ917770 DDV917757:DDV917770 DNR917757:DNR917770 DXN917757:DXN917770 EHJ917757:EHJ917770 ERF917757:ERF917770 FBB917757:FBB917770 FKX917757:FKX917770 FUT917757:FUT917770 GEP917757:GEP917770 GOL917757:GOL917770 GYH917757:GYH917770 HID917757:HID917770 HRZ917757:HRZ917770 IBV917757:IBV917770 ILR917757:ILR917770 IVN917757:IVN917770 JFJ917757:JFJ917770 JPF917757:JPF917770 JZB917757:JZB917770 KIX917757:KIX917770 KST917757:KST917770 LCP917757:LCP917770 LML917757:LML917770 LWH917757:LWH917770 MGD917757:MGD917770 MPZ917757:MPZ917770 MZV917757:MZV917770 NJR917757:NJR917770 NTN917757:NTN917770 ODJ917757:ODJ917770 ONF917757:ONF917770 OXB917757:OXB917770 PGX917757:PGX917770 PQT917757:PQT917770 QAP917757:QAP917770 QKL917757:QKL917770 QUH917757:QUH917770 RED917757:RED917770 RNZ917757:RNZ917770 RXV917757:RXV917770 SHR917757:SHR917770 SRN917757:SRN917770 TBJ917757:TBJ917770 TLF917757:TLF917770 TVB917757:TVB917770 UEX917757:UEX917770 UOT917757:UOT917770 UYP917757:UYP917770 VIL917757:VIL917770 VSH917757:VSH917770 WCD917757:WCD917770 WLZ917757:WLZ917770 WVV917757:WVV917770 N983293:N983306 JJ983293:JJ983306 TF983293:TF983306 ADB983293:ADB983306 AMX983293:AMX983306 AWT983293:AWT983306 BGP983293:BGP983306 BQL983293:BQL983306 CAH983293:CAH983306 CKD983293:CKD983306 CTZ983293:CTZ983306 DDV983293:DDV983306 DNR983293:DNR983306 DXN983293:DXN983306 EHJ983293:EHJ983306 ERF983293:ERF983306 FBB983293:FBB983306 FKX983293:FKX983306 FUT983293:FUT983306 GEP983293:GEP983306 GOL983293:GOL983306 GYH983293:GYH983306 HID983293:HID983306 HRZ983293:HRZ983306 IBV983293:IBV983306 ILR983293:ILR983306 IVN983293:IVN983306 JFJ983293:JFJ983306 JPF983293:JPF983306 JZB983293:JZB983306 KIX983293:KIX983306 KST983293:KST983306 LCP983293:LCP983306 LML983293:LML983306 LWH983293:LWH983306 MGD983293:MGD983306 MPZ983293:MPZ983306 MZV983293:MZV983306 NJR983293:NJR983306 NTN983293:NTN983306 ODJ983293:ODJ983306 ONF983293:ONF983306 OXB983293:OXB983306 PGX983293:PGX983306 PQT983293:PQT983306 QAP983293:QAP983306 QKL983293:QKL983306 QUH983293:QUH983306 RED983293:RED983306 RNZ983293:RNZ983306 RXV983293:RXV983306 SHR983293:SHR983306 SRN983293:SRN983306 TBJ983293:TBJ983306 TLF983293:TLF983306 TVB983293:TVB983306 UEX983293:UEX983306 UOT983293:UOT983306 UYP983293:UYP983306 VIL983293:VIL983306 VSH983293:VSH983306 WCD983293:WCD983306 WLZ983293:WLZ983306 WVV983293:WVV983306 H16 JD16 SZ16 ACV16 AMR16 AWN16 BGJ16 BQF16 CAB16 CJX16 CTT16 DDP16 DNL16 DXH16 EHD16 EQZ16 FAV16 FKR16 FUN16 GEJ16 GOF16 GYB16 HHX16 HRT16 IBP16 ILL16 IVH16 JFD16 JOZ16 JYV16 KIR16 KSN16 LCJ16 LMF16 LWB16 MFX16 MPT16 MZP16 NJL16 NTH16 ODD16 OMZ16 OWV16 PGR16 PQN16 QAJ16 QKF16 QUB16 RDX16 RNT16 RXP16 SHL16 SRH16 TBD16 TKZ16 TUV16 UER16 UON16 UYJ16 VIF16 VSB16 WBX16 WLT16 WVP16 H65552 JD65552 SZ65552 ACV65552 AMR65552 AWN65552 BGJ65552 BQF65552 CAB65552 CJX65552 CTT65552 DDP65552 DNL65552 DXH65552 EHD65552 EQZ65552 FAV65552 FKR65552 FUN65552 GEJ65552 GOF65552 GYB65552 HHX65552 HRT65552 IBP65552 ILL65552 IVH65552 JFD65552 JOZ65552 JYV65552 KIR65552 KSN65552 LCJ65552 LMF65552 LWB65552 MFX65552 MPT65552 MZP65552 NJL65552 NTH65552 ODD65552 OMZ65552 OWV65552 PGR65552 PQN65552 QAJ65552 QKF65552 QUB65552 RDX65552 RNT65552 RXP65552 SHL65552 SRH65552 TBD65552 TKZ65552 TUV65552 UER65552 UON65552 UYJ65552 VIF65552 VSB65552 WBX65552 WLT65552 WVP65552 H131088 JD131088 SZ131088 ACV131088 AMR131088 AWN131088 BGJ131088 BQF131088 CAB131088 CJX131088 CTT131088 DDP131088 DNL131088 DXH131088 EHD131088 EQZ131088 FAV131088 FKR131088 FUN131088 GEJ131088 GOF131088 GYB131088 HHX131088 HRT131088 IBP131088 ILL131088 IVH131088 JFD131088 JOZ131088 JYV131088 KIR131088 KSN131088 LCJ131088 LMF131088 LWB131088 MFX131088 MPT131088 MZP131088 NJL131088 NTH131088 ODD131088 OMZ131088 OWV131088 PGR131088 PQN131088 QAJ131088 QKF131088 QUB131088 RDX131088 RNT131088 RXP131088 SHL131088 SRH131088 TBD131088 TKZ131088 TUV131088 UER131088 UON131088 UYJ131088 VIF131088 VSB131088 WBX131088 WLT131088 WVP131088 H196624 JD196624 SZ196624 ACV196624 AMR196624 AWN196624 BGJ196624 BQF196624 CAB196624 CJX196624 CTT196624 DDP196624 DNL196624 DXH196624 EHD196624 EQZ196624 FAV196624 FKR196624 FUN196624 GEJ196624 GOF196624 GYB196624 HHX196624 HRT196624 IBP196624 ILL196624 IVH196624 JFD196624 JOZ196624 JYV196624 KIR196624 KSN196624 LCJ196624 LMF196624 LWB196624 MFX196624 MPT196624 MZP196624 NJL196624 NTH196624 ODD196624 OMZ196624 OWV196624 PGR196624 PQN196624 QAJ196624 QKF196624 QUB196624 RDX196624 RNT196624 RXP196624 SHL196624 SRH196624 TBD196624 TKZ196624 TUV196624 UER196624 UON196624 UYJ196624 VIF196624 VSB196624 WBX196624 WLT196624 WVP196624 H262160 JD262160 SZ262160 ACV262160 AMR262160 AWN262160 BGJ262160 BQF262160 CAB262160 CJX262160 CTT262160 DDP262160 DNL262160 DXH262160 EHD262160 EQZ262160 FAV262160 FKR262160 FUN262160 GEJ262160 GOF262160 GYB262160 HHX262160 HRT262160 IBP262160 ILL262160 IVH262160 JFD262160 JOZ262160 JYV262160 KIR262160 KSN262160 LCJ262160 LMF262160 LWB262160 MFX262160 MPT262160 MZP262160 NJL262160 NTH262160 ODD262160 OMZ262160 OWV262160 PGR262160 PQN262160 QAJ262160 QKF262160 QUB262160 RDX262160 RNT262160 RXP262160 SHL262160 SRH262160 TBD262160 TKZ262160 TUV262160 UER262160 UON262160 UYJ262160 VIF262160 VSB262160 WBX262160 WLT262160 WVP262160 H327696 JD327696 SZ327696 ACV327696 AMR327696 AWN327696 BGJ327696 BQF327696 CAB327696 CJX327696 CTT327696 DDP327696 DNL327696 DXH327696 EHD327696 EQZ327696 FAV327696 FKR327696 FUN327696 GEJ327696 GOF327696 GYB327696 HHX327696 HRT327696 IBP327696 ILL327696 IVH327696 JFD327696 JOZ327696 JYV327696 KIR327696 KSN327696 LCJ327696 LMF327696 LWB327696 MFX327696 MPT327696 MZP327696 NJL327696 NTH327696 ODD327696 OMZ327696 OWV327696 PGR327696 PQN327696 QAJ327696 QKF327696 QUB327696 RDX327696 RNT327696 RXP327696 SHL327696 SRH327696 TBD327696 TKZ327696 TUV327696 UER327696 UON327696 UYJ327696 VIF327696 VSB327696 WBX327696 WLT327696 WVP327696 H393232 JD393232 SZ393232 ACV393232 AMR393232 AWN393232 BGJ393232 BQF393232 CAB393232 CJX393232 CTT393232 DDP393232 DNL393232 DXH393232 EHD393232 EQZ393232 FAV393232 FKR393232 FUN393232 GEJ393232 GOF393232 GYB393232 HHX393232 HRT393232 IBP393232 ILL393232 IVH393232 JFD393232 JOZ393232 JYV393232 KIR393232 KSN393232 LCJ393232 LMF393232 LWB393232 MFX393232 MPT393232 MZP393232 NJL393232 NTH393232 ODD393232 OMZ393232 OWV393232 PGR393232 PQN393232 QAJ393232 QKF393232 QUB393232 RDX393232 RNT393232 RXP393232 SHL393232 SRH393232 TBD393232 TKZ393232 TUV393232 UER393232 UON393232 UYJ393232 VIF393232 VSB393232 WBX393232 WLT393232 WVP393232 H458768 JD458768 SZ458768 ACV458768 AMR458768 AWN458768 BGJ458768 BQF458768 CAB458768 CJX458768 CTT458768 DDP458768 DNL458768 DXH458768 EHD458768 EQZ458768 FAV458768 FKR458768 FUN458768 GEJ458768 GOF458768 GYB458768 HHX458768 HRT458768 IBP458768 ILL458768 IVH458768 JFD458768 JOZ458768 JYV458768 KIR458768 KSN458768 LCJ458768 LMF458768 LWB458768 MFX458768 MPT458768 MZP458768 NJL458768 NTH458768 ODD458768 OMZ458768 OWV458768 PGR458768 PQN458768 QAJ458768 QKF458768 QUB458768 RDX458768 RNT458768 RXP458768 SHL458768 SRH458768 TBD458768 TKZ458768 TUV458768 UER458768 UON458768 UYJ458768 VIF458768 VSB458768 WBX458768 WLT458768 WVP458768 H524304 JD524304 SZ524304 ACV524304 AMR524304 AWN524304 BGJ524304 BQF524304 CAB524304 CJX524304 CTT524304 DDP524304 DNL524304 DXH524304 EHD524304 EQZ524304 FAV524304 FKR524304 FUN524304 GEJ524304 GOF524304 GYB524304 HHX524304 HRT524304 IBP524304 ILL524304 IVH524304 JFD524304 JOZ524304 JYV524304 KIR524304 KSN524304 LCJ524304 LMF524304 LWB524304 MFX524304 MPT524304 MZP524304 NJL524304 NTH524304 ODD524304 OMZ524304 OWV524304 PGR524304 PQN524304 QAJ524304 QKF524304 QUB524304 RDX524304 RNT524304 RXP524304 SHL524304 SRH524304 TBD524304 TKZ524304 TUV524304 UER524304 UON524304 UYJ524304 VIF524304 VSB524304 WBX524304 WLT524304 WVP524304 H589840 JD589840 SZ589840 ACV589840 AMR589840 AWN589840 BGJ589840 BQF589840 CAB589840 CJX589840 CTT589840 DDP589840 DNL589840 DXH589840 EHD589840 EQZ589840 FAV589840 FKR589840 FUN589840 GEJ589840 GOF589840 GYB589840 HHX589840 HRT589840 IBP589840 ILL589840 IVH589840 JFD589840 JOZ589840 JYV589840 KIR589840 KSN589840 LCJ589840 LMF589840 LWB589840 MFX589840 MPT589840 MZP589840 NJL589840 NTH589840 ODD589840 OMZ589840 OWV589840 PGR589840 PQN589840 QAJ589840 QKF589840 QUB589840 RDX589840 RNT589840 RXP589840 SHL589840 SRH589840 TBD589840 TKZ589840 TUV589840 UER589840 UON589840 UYJ589840 VIF589840 VSB589840 WBX589840 WLT589840 WVP589840 H655376 JD655376 SZ655376 ACV655376 AMR655376 AWN655376 BGJ655376 BQF655376 CAB655376 CJX655376 CTT655376 DDP655376 DNL655376 DXH655376 EHD655376 EQZ655376 FAV655376 FKR655376 FUN655376 GEJ655376 GOF655376 GYB655376 HHX655376 HRT655376 IBP655376 ILL655376 IVH655376 JFD655376 JOZ655376 JYV655376 KIR655376 KSN655376 LCJ655376 LMF655376 LWB655376 MFX655376 MPT655376 MZP655376 NJL655376 NTH655376 ODD655376 OMZ655376 OWV655376 PGR655376 PQN655376 QAJ655376 QKF655376 QUB655376 RDX655376 RNT655376 RXP655376 SHL655376 SRH655376 TBD655376 TKZ655376 TUV655376 UER655376 UON655376 UYJ655376 VIF655376 VSB655376 WBX655376 WLT655376 WVP655376 H720912 JD720912 SZ720912 ACV720912 AMR720912 AWN720912 BGJ720912 BQF720912 CAB720912 CJX720912 CTT720912 DDP720912 DNL720912 DXH720912 EHD720912 EQZ720912 FAV720912 FKR720912 FUN720912 GEJ720912 GOF720912 GYB720912 HHX720912 HRT720912 IBP720912 ILL720912 IVH720912 JFD720912 JOZ720912 JYV720912 KIR720912 KSN720912 LCJ720912 LMF720912 LWB720912 MFX720912 MPT720912 MZP720912 NJL720912 NTH720912 ODD720912 OMZ720912 OWV720912 PGR720912 PQN720912 QAJ720912 QKF720912 QUB720912 RDX720912 RNT720912 RXP720912 SHL720912 SRH720912 TBD720912 TKZ720912 TUV720912 UER720912 UON720912 UYJ720912 VIF720912 VSB720912 WBX720912 WLT720912 WVP720912 H786448 JD786448 SZ786448 ACV786448 AMR786448 AWN786448 BGJ786448 BQF786448 CAB786448 CJX786448 CTT786448 DDP786448 DNL786448 DXH786448 EHD786448 EQZ786448 FAV786448 FKR786448 FUN786448 GEJ786448 GOF786448 GYB786448 HHX786448 HRT786448 IBP786448 ILL786448 IVH786448 JFD786448 JOZ786448 JYV786448 KIR786448 KSN786448 LCJ786448 LMF786448 LWB786448 MFX786448 MPT786448 MZP786448 NJL786448 NTH786448 ODD786448 OMZ786448 OWV786448 PGR786448 PQN786448 QAJ786448 QKF786448 QUB786448 RDX786448 RNT786448 RXP786448 SHL786448 SRH786448 TBD786448 TKZ786448 TUV786448 UER786448 UON786448 UYJ786448 VIF786448 VSB786448 WBX786448 WLT786448 WVP786448 H851984 JD851984 SZ851984 ACV851984 AMR851984 AWN851984 BGJ851984 BQF851984 CAB851984 CJX851984 CTT851984 DDP851984 DNL851984 DXH851984 EHD851984 EQZ851984 FAV851984 FKR851984 FUN851984 GEJ851984 GOF851984 GYB851984 HHX851984 HRT851984 IBP851984 ILL851984 IVH851984 JFD851984 JOZ851984 JYV851984 KIR851984 KSN851984 LCJ851984 LMF851984 LWB851984 MFX851984 MPT851984 MZP851984 NJL851984 NTH851984 ODD851984 OMZ851984 OWV851984 PGR851984 PQN851984 QAJ851984 QKF851984 QUB851984 RDX851984 RNT851984 RXP851984 SHL851984 SRH851984 TBD851984 TKZ851984 TUV851984 UER851984 UON851984 UYJ851984 VIF851984 VSB851984 WBX851984 WLT851984 WVP851984 H917520 JD917520 SZ917520 ACV917520 AMR917520 AWN917520 BGJ917520 BQF917520 CAB917520 CJX917520 CTT917520 DDP917520 DNL917520 DXH917520 EHD917520 EQZ917520 FAV917520 FKR917520 FUN917520 GEJ917520 GOF917520 GYB917520 HHX917520 HRT917520 IBP917520 ILL917520 IVH917520 JFD917520 JOZ917520 JYV917520 KIR917520 KSN917520 LCJ917520 LMF917520 LWB917520 MFX917520 MPT917520 MZP917520 NJL917520 NTH917520 ODD917520 OMZ917520 OWV917520 PGR917520 PQN917520 QAJ917520 QKF917520 QUB917520 RDX917520 RNT917520 RXP917520 SHL917520 SRH917520 TBD917520 TKZ917520 TUV917520 UER917520 UON917520 UYJ917520 VIF917520 VSB917520 WBX917520 WLT917520 WVP917520 H983056 JD983056 SZ983056 ACV983056 AMR983056 AWN983056 BGJ983056 BQF983056 CAB983056 CJX983056 CTT983056 DDP983056 DNL983056 DXH983056 EHD983056 EQZ983056 FAV983056 FKR983056 FUN983056 GEJ983056 GOF983056 GYB983056 HHX983056 HRT983056 IBP983056 ILL983056 IVH983056 JFD983056 JOZ983056 JYV983056 KIR983056 KSN983056 LCJ983056 LMF983056 LWB983056 MFX983056 MPT983056 MZP983056 NJL983056 NTH983056 ODD983056 OMZ983056 OWV983056 PGR983056 PQN983056 QAJ983056 QKF983056 QUB983056 RDX983056 RNT983056 RXP983056 SHL983056 SRH983056 TBD983056 TKZ983056 TUV983056 UER983056 UON983056 UYJ983056 VIF983056 VSB983056 WBX983056 WLT983056 WVP983056 H129:H237 JD129:JD237 SZ129:SZ237 ACV129:ACV237 AMR129:AMR237 AWN129:AWN237 BGJ129:BGJ237 BQF129:BQF237 CAB129:CAB237 CJX129:CJX237 CTT129:CTT237 DDP129:DDP237 DNL129:DNL237 DXH129:DXH237 EHD129:EHD237 EQZ129:EQZ237 FAV129:FAV237 FKR129:FKR237 FUN129:FUN237 GEJ129:GEJ237 GOF129:GOF237 GYB129:GYB237 HHX129:HHX237 HRT129:HRT237 IBP129:IBP237 ILL129:ILL237 IVH129:IVH237 JFD129:JFD237 JOZ129:JOZ237 JYV129:JYV237 KIR129:KIR237 KSN129:KSN237 LCJ129:LCJ237 LMF129:LMF237 LWB129:LWB237 MFX129:MFX237 MPT129:MPT237 MZP129:MZP237 NJL129:NJL237 NTH129:NTH237 ODD129:ODD237 OMZ129:OMZ237 OWV129:OWV237 PGR129:PGR237 PQN129:PQN237 QAJ129:QAJ237 QKF129:QKF237 QUB129:QUB237 RDX129:RDX237 RNT129:RNT237 RXP129:RXP237 SHL129:SHL237 SRH129:SRH237 TBD129:TBD237 TKZ129:TKZ237 TUV129:TUV237 UER129:UER237 UON129:UON237 UYJ129:UYJ237 VIF129:VIF237 VSB129:VSB237 WBX129:WBX237 WLT129:WLT237 WVP129:WVP237 H65665:H65773 JD65665:JD65773 SZ65665:SZ65773 ACV65665:ACV65773 AMR65665:AMR65773 AWN65665:AWN65773 BGJ65665:BGJ65773 BQF65665:BQF65773 CAB65665:CAB65773 CJX65665:CJX65773 CTT65665:CTT65773 DDP65665:DDP65773 DNL65665:DNL65773 DXH65665:DXH65773 EHD65665:EHD65773 EQZ65665:EQZ65773 FAV65665:FAV65773 FKR65665:FKR65773 FUN65665:FUN65773 GEJ65665:GEJ65773 GOF65665:GOF65773 GYB65665:GYB65773 HHX65665:HHX65773 HRT65665:HRT65773 IBP65665:IBP65773 ILL65665:ILL65773 IVH65665:IVH65773 JFD65665:JFD65773 JOZ65665:JOZ65773 JYV65665:JYV65773 KIR65665:KIR65773 KSN65665:KSN65773 LCJ65665:LCJ65773 LMF65665:LMF65773 LWB65665:LWB65773 MFX65665:MFX65773 MPT65665:MPT65773 MZP65665:MZP65773 NJL65665:NJL65773 NTH65665:NTH65773 ODD65665:ODD65773 OMZ65665:OMZ65773 OWV65665:OWV65773 PGR65665:PGR65773 PQN65665:PQN65773 QAJ65665:QAJ65773 QKF65665:QKF65773 QUB65665:QUB65773 RDX65665:RDX65773 RNT65665:RNT65773 RXP65665:RXP65773 SHL65665:SHL65773 SRH65665:SRH65773 TBD65665:TBD65773 TKZ65665:TKZ65773 TUV65665:TUV65773 UER65665:UER65773 UON65665:UON65773 UYJ65665:UYJ65773 VIF65665:VIF65773 VSB65665:VSB65773 WBX65665:WBX65773 WLT65665:WLT65773 WVP65665:WVP65773 H131201:H131309 JD131201:JD131309 SZ131201:SZ131309 ACV131201:ACV131309 AMR131201:AMR131309 AWN131201:AWN131309 BGJ131201:BGJ131309 BQF131201:BQF131309 CAB131201:CAB131309 CJX131201:CJX131309 CTT131201:CTT131309 DDP131201:DDP131309 DNL131201:DNL131309 DXH131201:DXH131309 EHD131201:EHD131309 EQZ131201:EQZ131309 FAV131201:FAV131309 FKR131201:FKR131309 FUN131201:FUN131309 GEJ131201:GEJ131309 GOF131201:GOF131309 GYB131201:GYB131309 HHX131201:HHX131309 HRT131201:HRT131309 IBP131201:IBP131309 ILL131201:ILL131309 IVH131201:IVH131309 JFD131201:JFD131309 JOZ131201:JOZ131309 JYV131201:JYV131309 KIR131201:KIR131309 KSN131201:KSN131309 LCJ131201:LCJ131309 LMF131201:LMF131309 LWB131201:LWB131309 MFX131201:MFX131309 MPT131201:MPT131309 MZP131201:MZP131309 NJL131201:NJL131309 NTH131201:NTH131309 ODD131201:ODD131309 OMZ131201:OMZ131309 OWV131201:OWV131309 PGR131201:PGR131309 PQN131201:PQN131309 QAJ131201:QAJ131309 QKF131201:QKF131309 QUB131201:QUB131309 RDX131201:RDX131309 RNT131201:RNT131309 RXP131201:RXP131309 SHL131201:SHL131309 SRH131201:SRH131309 TBD131201:TBD131309 TKZ131201:TKZ131309 TUV131201:TUV131309 UER131201:UER131309 UON131201:UON131309 UYJ131201:UYJ131309 VIF131201:VIF131309 VSB131201:VSB131309 WBX131201:WBX131309 WLT131201:WLT131309 WVP131201:WVP131309 H196737:H196845 JD196737:JD196845 SZ196737:SZ196845 ACV196737:ACV196845 AMR196737:AMR196845 AWN196737:AWN196845 BGJ196737:BGJ196845 BQF196737:BQF196845 CAB196737:CAB196845 CJX196737:CJX196845 CTT196737:CTT196845 DDP196737:DDP196845 DNL196737:DNL196845 DXH196737:DXH196845 EHD196737:EHD196845 EQZ196737:EQZ196845 FAV196737:FAV196845 FKR196737:FKR196845 FUN196737:FUN196845 GEJ196737:GEJ196845 GOF196737:GOF196845 GYB196737:GYB196845 HHX196737:HHX196845 HRT196737:HRT196845 IBP196737:IBP196845 ILL196737:ILL196845 IVH196737:IVH196845 JFD196737:JFD196845 JOZ196737:JOZ196845 JYV196737:JYV196845 KIR196737:KIR196845 KSN196737:KSN196845 LCJ196737:LCJ196845 LMF196737:LMF196845 LWB196737:LWB196845 MFX196737:MFX196845 MPT196737:MPT196845 MZP196737:MZP196845 NJL196737:NJL196845 NTH196737:NTH196845 ODD196737:ODD196845 OMZ196737:OMZ196845 OWV196737:OWV196845 PGR196737:PGR196845 PQN196737:PQN196845 QAJ196737:QAJ196845 QKF196737:QKF196845 QUB196737:QUB196845 RDX196737:RDX196845 RNT196737:RNT196845 RXP196737:RXP196845 SHL196737:SHL196845 SRH196737:SRH196845 TBD196737:TBD196845 TKZ196737:TKZ196845 TUV196737:TUV196845 UER196737:UER196845 UON196737:UON196845 UYJ196737:UYJ196845 VIF196737:VIF196845 VSB196737:VSB196845 WBX196737:WBX196845 WLT196737:WLT196845 WVP196737:WVP196845 H262273:H262381 JD262273:JD262381 SZ262273:SZ262381 ACV262273:ACV262381 AMR262273:AMR262381 AWN262273:AWN262381 BGJ262273:BGJ262381 BQF262273:BQF262381 CAB262273:CAB262381 CJX262273:CJX262381 CTT262273:CTT262381 DDP262273:DDP262381 DNL262273:DNL262381 DXH262273:DXH262381 EHD262273:EHD262381 EQZ262273:EQZ262381 FAV262273:FAV262381 FKR262273:FKR262381 FUN262273:FUN262381 GEJ262273:GEJ262381 GOF262273:GOF262381 GYB262273:GYB262381 HHX262273:HHX262381 HRT262273:HRT262381 IBP262273:IBP262381 ILL262273:ILL262381 IVH262273:IVH262381 JFD262273:JFD262381 JOZ262273:JOZ262381 JYV262273:JYV262381 KIR262273:KIR262381 KSN262273:KSN262381 LCJ262273:LCJ262381 LMF262273:LMF262381 LWB262273:LWB262381 MFX262273:MFX262381 MPT262273:MPT262381 MZP262273:MZP262381 NJL262273:NJL262381 NTH262273:NTH262381 ODD262273:ODD262381 OMZ262273:OMZ262381 OWV262273:OWV262381 PGR262273:PGR262381 PQN262273:PQN262381 QAJ262273:QAJ262381 QKF262273:QKF262381 QUB262273:QUB262381 RDX262273:RDX262381 RNT262273:RNT262381 RXP262273:RXP262381 SHL262273:SHL262381 SRH262273:SRH262381 TBD262273:TBD262381 TKZ262273:TKZ262381 TUV262273:TUV262381 UER262273:UER262381 UON262273:UON262381 UYJ262273:UYJ262381 VIF262273:VIF262381 VSB262273:VSB262381 WBX262273:WBX262381 WLT262273:WLT262381 WVP262273:WVP262381 H327809:H327917 JD327809:JD327917 SZ327809:SZ327917 ACV327809:ACV327917 AMR327809:AMR327917 AWN327809:AWN327917 BGJ327809:BGJ327917 BQF327809:BQF327917 CAB327809:CAB327917 CJX327809:CJX327917 CTT327809:CTT327917 DDP327809:DDP327917 DNL327809:DNL327917 DXH327809:DXH327917 EHD327809:EHD327917 EQZ327809:EQZ327917 FAV327809:FAV327917 FKR327809:FKR327917 FUN327809:FUN327917 GEJ327809:GEJ327917 GOF327809:GOF327917 GYB327809:GYB327917 HHX327809:HHX327917 HRT327809:HRT327917 IBP327809:IBP327917 ILL327809:ILL327917 IVH327809:IVH327917 JFD327809:JFD327917 JOZ327809:JOZ327917 JYV327809:JYV327917 KIR327809:KIR327917 KSN327809:KSN327917 LCJ327809:LCJ327917 LMF327809:LMF327917 LWB327809:LWB327917 MFX327809:MFX327917 MPT327809:MPT327917 MZP327809:MZP327917 NJL327809:NJL327917 NTH327809:NTH327917 ODD327809:ODD327917 OMZ327809:OMZ327917 OWV327809:OWV327917 PGR327809:PGR327917 PQN327809:PQN327917 QAJ327809:QAJ327917 QKF327809:QKF327917 QUB327809:QUB327917 RDX327809:RDX327917 RNT327809:RNT327917 RXP327809:RXP327917 SHL327809:SHL327917 SRH327809:SRH327917 TBD327809:TBD327917 TKZ327809:TKZ327917 TUV327809:TUV327917 UER327809:UER327917 UON327809:UON327917 UYJ327809:UYJ327917 VIF327809:VIF327917 VSB327809:VSB327917 WBX327809:WBX327917 WLT327809:WLT327917 WVP327809:WVP327917 H393345:H393453 JD393345:JD393453 SZ393345:SZ393453 ACV393345:ACV393453 AMR393345:AMR393453 AWN393345:AWN393453 BGJ393345:BGJ393453 BQF393345:BQF393453 CAB393345:CAB393453 CJX393345:CJX393453 CTT393345:CTT393453 DDP393345:DDP393453 DNL393345:DNL393453 DXH393345:DXH393453 EHD393345:EHD393453 EQZ393345:EQZ393453 FAV393345:FAV393453 FKR393345:FKR393453 FUN393345:FUN393453 GEJ393345:GEJ393453 GOF393345:GOF393453 GYB393345:GYB393453 HHX393345:HHX393453 HRT393345:HRT393453 IBP393345:IBP393453 ILL393345:ILL393453 IVH393345:IVH393453 JFD393345:JFD393453 JOZ393345:JOZ393453 JYV393345:JYV393453 KIR393345:KIR393453 KSN393345:KSN393453 LCJ393345:LCJ393453 LMF393345:LMF393453 LWB393345:LWB393453 MFX393345:MFX393453 MPT393345:MPT393453 MZP393345:MZP393453 NJL393345:NJL393453 NTH393345:NTH393453 ODD393345:ODD393453 OMZ393345:OMZ393453 OWV393345:OWV393453 PGR393345:PGR393453 PQN393345:PQN393453 QAJ393345:QAJ393453 QKF393345:QKF393453 QUB393345:QUB393453 RDX393345:RDX393453 RNT393345:RNT393453 RXP393345:RXP393453 SHL393345:SHL393453 SRH393345:SRH393453 TBD393345:TBD393453 TKZ393345:TKZ393453 TUV393345:TUV393453 UER393345:UER393453 UON393345:UON393453 UYJ393345:UYJ393453 VIF393345:VIF393453 VSB393345:VSB393453 WBX393345:WBX393453 WLT393345:WLT393453 WVP393345:WVP393453 H458881:H458989 JD458881:JD458989 SZ458881:SZ458989 ACV458881:ACV458989 AMR458881:AMR458989 AWN458881:AWN458989 BGJ458881:BGJ458989 BQF458881:BQF458989 CAB458881:CAB458989 CJX458881:CJX458989 CTT458881:CTT458989 DDP458881:DDP458989 DNL458881:DNL458989 DXH458881:DXH458989 EHD458881:EHD458989 EQZ458881:EQZ458989 FAV458881:FAV458989 FKR458881:FKR458989 FUN458881:FUN458989 GEJ458881:GEJ458989 GOF458881:GOF458989 GYB458881:GYB458989 HHX458881:HHX458989 HRT458881:HRT458989 IBP458881:IBP458989 ILL458881:ILL458989 IVH458881:IVH458989 JFD458881:JFD458989 JOZ458881:JOZ458989 JYV458881:JYV458989 KIR458881:KIR458989 KSN458881:KSN458989 LCJ458881:LCJ458989 LMF458881:LMF458989 LWB458881:LWB458989 MFX458881:MFX458989 MPT458881:MPT458989 MZP458881:MZP458989 NJL458881:NJL458989 NTH458881:NTH458989 ODD458881:ODD458989 OMZ458881:OMZ458989 OWV458881:OWV458989 PGR458881:PGR458989 PQN458881:PQN458989 QAJ458881:QAJ458989 QKF458881:QKF458989 QUB458881:QUB458989 RDX458881:RDX458989 RNT458881:RNT458989 RXP458881:RXP458989 SHL458881:SHL458989 SRH458881:SRH458989 TBD458881:TBD458989 TKZ458881:TKZ458989 TUV458881:TUV458989 UER458881:UER458989 UON458881:UON458989 UYJ458881:UYJ458989 VIF458881:VIF458989 VSB458881:VSB458989 WBX458881:WBX458989 WLT458881:WLT458989 WVP458881:WVP458989 H524417:H524525 JD524417:JD524525 SZ524417:SZ524525 ACV524417:ACV524525 AMR524417:AMR524525 AWN524417:AWN524525 BGJ524417:BGJ524525 BQF524417:BQF524525 CAB524417:CAB524525 CJX524417:CJX524525 CTT524417:CTT524525 DDP524417:DDP524525 DNL524417:DNL524525 DXH524417:DXH524525 EHD524417:EHD524525 EQZ524417:EQZ524525 FAV524417:FAV524525 FKR524417:FKR524525 FUN524417:FUN524525 GEJ524417:GEJ524525 GOF524417:GOF524525 GYB524417:GYB524525 HHX524417:HHX524525 HRT524417:HRT524525 IBP524417:IBP524525 ILL524417:ILL524525 IVH524417:IVH524525 JFD524417:JFD524525 JOZ524417:JOZ524525 JYV524417:JYV524525 KIR524417:KIR524525 KSN524417:KSN524525 LCJ524417:LCJ524525 LMF524417:LMF524525 LWB524417:LWB524525 MFX524417:MFX524525 MPT524417:MPT524525 MZP524417:MZP524525 NJL524417:NJL524525 NTH524417:NTH524525 ODD524417:ODD524525 OMZ524417:OMZ524525 OWV524417:OWV524525 PGR524417:PGR524525 PQN524417:PQN524525 QAJ524417:QAJ524525 QKF524417:QKF524525 QUB524417:QUB524525 RDX524417:RDX524525 RNT524417:RNT524525 RXP524417:RXP524525 SHL524417:SHL524525 SRH524417:SRH524525 TBD524417:TBD524525 TKZ524417:TKZ524525 TUV524417:TUV524525 UER524417:UER524525 UON524417:UON524525 UYJ524417:UYJ524525 VIF524417:VIF524525 VSB524417:VSB524525 WBX524417:WBX524525 WLT524417:WLT524525 WVP524417:WVP524525 H589953:H590061 JD589953:JD590061 SZ589953:SZ590061 ACV589953:ACV590061 AMR589953:AMR590061 AWN589953:AWN590061 BGJ589953:BGJ590061 BQF589953:BQF590061 CAB589953:CAB590061 CJX589953:CJX590061 CTT589953:CTT590061 DDP589953:DDP590061 DNL589953:DNL590061 DXH589953:DXH590061 EHD589953:EHD590061 EQZ589953:EQZ590061 FAV589953:FAV590061 FKR589953:FKR590061 FUN589953:FUN590061 GEJ589953:GEJ590061 GOF589953:GOF590061 GYB589953:GYB590061 HHX589953:HHX590061 HRT589953:HRT590061 IBP589953:IBP590061 ILL589953:ILL590061 IVH589953:IVH590061 JFD589953:JFD590061 JOZ589953:JOZ590061 JYV589953:JYV590061 KIR589953:KIR590061 KSN589953:KSN590061 LCJ589953:LCJ590061 LMF589953:LMF590061 LWB589953:LWB590061 MFX589953:MFX590061 MPT589953:MPT590061 MZP589953:MZP590061 NJL589953:NJL590061 NTH589953:NTH590061 ODD589953:ODD590061 OMZ589953:OMZ590061 OWV589953:OWV590061 PGR589953:PGR590061 PQN589953:PQN590061 QAJ589953:QAJ590061 QKF589953:QKF590061 QUB589953:QUB590061 RDX589953:RDX590061 RNT589953:RNT590061 RXP589953:RXP590061 SHL589953:SHL590061 SRH589953:SRH590061 TBD589953:TBD590061 TKZ589953:TKZ590061 TUV589953:TUV590061 UER589953:UER590061 UON589953:UON590061 UYJ589953:UYJ590061 VIF589953:VIF590061 VSB589953:VSB590061 WBX589953:WBX590061 WLT589953:WLT590061 WVP589953:WVP590061 H655489:H655597 JD655489:JD655597 SZ655489:SZ655597 ACV655489:ACV655597 AMR655489:AMR655597 AWN655489:AWN655597 BGJ655489:BGJ655597 BQF655489:BQF655597 CAB655489:CAB655597 CJX655489:CJX655597 CTT655489:CTT655597 DDP655489:DDP655597 DNL655489:DNL655597 DXH655489:DXH655597 EHD655489:EHD655597 EQZ655489:EQZ655597 FAV655489:FAV655597 FKR655489:FKR655597 FUN655489:FUN655597 GEJ655489:GEJ655597 GOF655489:GOF655597 GYB655489:GYB655597 HHX655489:HHX655597 HRT655489:HRT655597 IBP655489:IBP655597 ILL655489:ILL655597 IVH655489:IVH655597 JFD655489:JFD655597 JOZ655489:JOZ655597 JYV655489:JYV655597 KIR655489:KIR655597 KSN655489:KSN655597 LCJ655489:LCJ655597 LMF655489:LMF655597 LWB655489:LWB655597 MFX655489:MFX655597 MPT655489:MPT655597 MZP655489:MZP655597 NJL655489:NJL655597 NTH655489:NTH655597 ODD655489:ODD655597 OMZ655489:OMZ655597 OWV655489:OWV655597 PGR655489:PGR655597 PQN655489:PQN655597 QAJ655489:QAJ655597 QKF655489:QKF655597 QUB655489:QUB655597 RDX655489:RDX655597 RNT655489:RNT655597 RXP655489:RXP655597 SHL655489:SHL655597 SRH655489:SRH655597 TBD655489:TBD655597 TKZ655489:TKZ655597 TUV655489:TUV655597 UER655489:UER655597 UON655489:UON655597 UYJ655489:UYJ655597 VIF655489:VIF655597 VSB655489:VSB655597 WBX655489:WBX655597 WLT655489:WLT655597 WVP655489:WVP655597 H721025:H721133 JD721025:JD721133 SZ721025:SZ721133 ACV721025:ACV721133 AMR721025:AMR721133 AWN721025:AWN721133 BGJ721025:BGJ721133 BQF721025:BQF721133 CAB721025:CAB721133 CJX721025:CJX721133 CTT721025:CTT721133 DDP721025:DDP721133 DNL721025:DNL721133 DXH721025:DXH721133 EHD721025:EHD721133 EQZ721025:EQZ721133 FAV721025:FAV721133 FKR721025:FKR721133 FUN721025:FUN721133 GEJ721025:GEJ721133 GOF721025:GOF721133 GYB721025:GYB721133 HHX721025:HHX721133 HRT721025:HRT721133 IBP721025:IBP721133 ILL721025:ILL721133 IVH721025:IVH721133 JFD721025:JFD721133 JOZ721025:JOZ721133 JYV721025:JYV721133 KIR721025:KIR721133 KSN721025:KSN721133 LCJ721025:LCJ721133 LMF721025:LMF721133 LWB721025:LWB721133 MFX721025:MFX721133 MPT721025:MPT721133 MZP721025:MZP721133 NJL721025:NJL721133 NTH721025:NTH721133 ODD721025:ODD721133 OMZ721025:OMZ721133 OWV721025:OWV721133 PGR721025:PGR721133 PQN721025:PQN721133 QAJ721025:QAJ721133 QKF721025:QKF721133 QUB721025:QUB721133 RDX721025:RDX721133 RNT721025:RNT721133 RXP721025:RXP721133 SHL721025:SHL721133 SRH721025:SRH721133 TBD721025:TBD721133 TKZ721025:TKZ721133 TUV721025:TUV721133 UER721025:UER721133 UON721025:UON721133 UYJ721025:UYJ721133 VIF721025:VIF721133 VSB721025:VSB721133 WBX721025:WBX721133 WLT721025:WLT721133 WVP721025:WVP721133 H786561:H786669 JD786561:JD786669 SZ786561:SZ786669 ACV786561:ACV786669 AMR786561:AMR786669 AWN786561:AWN786669 BGJ786561:BGJ786669 BQF786561:BQF786669 CAB786561:CAB786669 CJX786561:CJX786669 CTT786561:CTT786669 DDP786561:DDP786669 DNL786561:DNL786669 DXH786561:DXH786669 EHD786561:EHD786669 EQZ786561:EQZ786669 FAV786561:FAV786669 FKR786561:FKR786669 FUN786561:FUN786669 GEJ786561:GEJ786669 GOF786561:GOF786669 GYB786561:GYB786669 HHX786561:HHX786669 HRT786561:HRT786669 IBP786561:IBP786669 ILL786561:ILL786669 IVH786561:IVH786669 JFD786561:JFD786669 JOZ786561:JOZ786669 JYV786561:JYV786669 KIR786561:KIR786669 KSN786561:KSN786669 LCJ786561:LCJ786669 LMF786561:LMF786669 LWB786561:LWB786669 MFX786561:MFX786669 MPT786561:MPT786669 MZP786561:MZP786669 NJL786561:NJL786669 NTH786561:NTH786669 ODD786561:ODD786669 OMZ786561:OMZ786669 OWV786561:OWV786669 PGR786561:PGR786669 PQN786561:PQN786669 QAJ786561:QAJ786669 QKF786561:QKF786669 QUB786561:QUB786669 RDX786561:RDX786669 RNT786561:RNT786669 RXP786561:RXP786669 SHL786561:SHL786669 SRH786561:SRH786669 TBD786561:TBD786669 TKZ786561:TKZ786669 TUV786561:TUV786669 UER786561:UER786669 UON786561:UON786669 UYJ786561:UYJ786669 VIF786561:VIF786669 VSB786561:VSB786669 WBX786561:WBX786669 WLT786561:WLT786669 WVP786561:WVP786669 H852097:H852205 JD852097:JD852205 SZ852097:SZ852205 ACV852097:ACV852205 AMR852097:AMR852205 AWN852097:AWN852205 BGJ852097:BGJ852205 BQF852097:BQF852205 CAB852097:CAB852205 CJX852097:CJX852205 CTT852097:CTT852205 DDP852097:DDP852205 DNL852097:DNL852205 DXH852097:DXH852205 EHD852097:EHD852205 EQZ852097:EQZ852205 FAV852097:FAV852205 FKR852097:FKR852205 FUN852097:FUN852205 GEJ852097:GEJ852205 GOF852097:GOF852205 GYB852097:GYB852205 HHX852097:HHX852205 HRT852097:HRT852205 IBP852097:IBP852205 ILL852097:ILL852205 IVH852097:IVH852205 JFD852097:JFD852205 JOZ852097:JOZ852205 JYV852097:JYV852205 KIR852097:KIR852205 KSN852097:KSN852205 LCJ852097:LCJ852205 LMF852097:LMF852205 LWB852097:LWB852205 MFX852097:MFX852205 MPT852097:MPT852205 MZP852097:MZP852205 NJL852097:NJL852205 NTH852097:NTH852205 ODD852097:ODD852205 OMZ852097:OMZ852205 OWV852097:OWV852205 PGR852097:PGR852205 PQN852097:PQN852205 QAJ852097:QAJ852205 QKF852097:QKF852205 QUB852097:QUB852205 RDX852097:RDX852205 RNT852097:RNT852205 RXP852097:RXP852205 SHL852097:SHL852205 SRH852097:SRH852205 TBD852097:TBD852205 TKZ852097:TKZ852205 TUV852097:TUV852205 UER852097:UER852205 UON852097:UON852205 UYJ852097:UYJ852205 VIF852097:VIF852205 VSB852097:VSB852205 WBX852097:WBX852205 WLT852097:WLT852205 WVP852097:WVP852205 H917633:H917741 JD917633:JD917741 SZ917633:SZ917741 ACV917633:ACV917741 AMR917633:AMR917741 AWN917633:AWN917741 BGJ917633:BGJ917741 BQF917633:BQF917741 CAB917633:CAB917741 CJX917633:CJX917741 CTT917633:CTT917741 DDP917633:DDP917741 DNL917633:DNL917741 DXH917633:DXH917741 EHD917633:EHD917741 EQZ917633:EQZ917741 FAV917633:FAV917741 FKR917633:FKR917741 FUN917633:FUN917741 GEJ917633:GEJ917741 GOF917633:GOF917741 GYB917633:GYB917741 HHX917633:HHX917741 HRT917633:HRT917741 IBP917633:IBP917741 ILL917633:ILL917741 IVH917633:IVH917741 JFD917633:JFD917741 JOZ917633:JOZ917741 JYV917633:JYV917741 KIR917633:KIR917741 KSN917633:KSN917741 LCJ917633:LCJ917741 LMF917633:LMF917741 LWB917633:LWB917741 MFX917633:MFX917741 MPT917633:MPT917741 MZP917633:MZP917741 NJL917633:NJL917741 NTH917633:NTH917741 ODD917633:ODD917741 OMZ917633:OMZ917741 OWV917633:OWV917741 PGR917633:PGR917741 PQN917633:PQN917741 QAJ917633:QAJ917741 QKF917633:QKF917741 QUB917633:QUB917741 RDX917633:RDX917741 RNT917633:RNT917741 RXP917633:RXP917741 SHL917633:SHL917741 SRH917633:SRH917741 TBD917633:TBD917741 TKZ917633:TKZ917741 TUV917633:TUV917741 UER917633:UER917741 UON917633:UON917741 UYJ917633:UYJ917741 VIF917633:VIF917741 VSB917633:VSB917741 WBX917633:WBX917741 WLT917633:WLT917741 WVP917633:WVP917741 H983169:H983277 JD983169:JD983277 SZ983169:SZ983277 ACV983169:ACV983277 AMR983169:AMR983277 AWN983169:AWN983277 BGJ983169:BGJ983277 BQF983169:BQF983277 CAB983169:CAB983277 CJX983169:CJX983277 CTT983169:CTT983277 DDP983169:DDP983277 DNL983169:DNL983277 DXH983169:DXH983277 EHD983169:EHD983277 EQZ983169:EQZ983277 FAV983169:FAV983277 FKR983169:FKR983277 FUN983169:FUN983277 GEJ983169:GEJ983277 GOF983169:GOF983277 GYB983169:GYB983277 HHX983169:HHX983277 HRT983169:HRT983277 IBP983169:IBP983277 ILL983169:ILL983277 IVH983169:IVH983277 JFD983169:JFD983277 JOZ983169:JOZ983277 JYV983169:JYV983277 KIR983169:KIR983277 KSN983169:KSN983277 LCJ983169:LCJ983277 LMF983169:LMF983277 LWB983169:LWB983277 MFX983169:MFX983277 MPT983169:MPT983277 MZP983169:MZP983277 NJL983169:NJL983277 NTH983169:NTH983277 ODD983169:ODD983277 OMZ983169:OMZ983277 OWV983169:OWV983277 PGR983169:PGR983277 PQN983169:PQN983277 QAJ983169:QAJ983277 QKF983169:QKF983277 QUB983169:QUB983277 RDX983169:RDX983277 RNT983169:RNT983277 RXP983169:RXP983277 SHL983169:SHL983277 SRH983169:SRH983277 TBD983169:TBD983277 TKZ983169:TKZ983277 TUV983169:TUV983277 UER983169:UER983277 UON983169:UON983277 UYJ983169:UYJ983277 VIF983169:VIF983277 VSB983169:VSB983277 WBX983169:WBX983277 WLT983169:WLT983277 WVP983169:WVP983277 N41:N56 JJ41:JJ56 TF41:TF56 ADB41:ADB56 AMX41:AMX56 AWT41:AWT56 BGP41:BGP56 BQL41:BQL56 CAH41:CAH56 CKD41:CKD56 CTZ41:CTZ56 DDV41:DDV56 DNR41:DNR56 DXN41:DXN56 EHJ41:EHJ56 ERF41:ERF56 FBB41:FBB56 FKX41:FKX56 FUT41:FUT56 GEP41:GEP56 GOL41:GOL56 GYH41:GYH56 HID41:HID56 HRZ41:HRZ56 IBV41:IBV56 ILR41:ILR56 IVN41:IVN56 JFJ41:JFJ56 JPF41:JPF56 JZB41:JZB56 KIX41:KIX56 KST41:KST56 LCP41:LCP56 LML41:LML56 LWH41:LWH56 MGD41:MGD56 MPZ41:MPZ56 MZV41:MZV56 NJR41:NJR56 NTN41:NTN56 ODJ41:ODJ56 ONF41:ONF56 OXB41:OXB56 PGX41:PGX56 PQT41:PQT56 QAP41:QAP56 QKL41:QKL56 QUH41:QUH56 RED41:RED56 RNZ41:RNZ56 RXV41:RXV56 SHR41:SHR56 SRN41:SRN56 TBJ41:TBJ56 TLF41:TLF56 TVB41:TVB56 UEX41:UEX56 UOT41:UOT56 UYP41:UYP56 VIL41:VIL56 VSH41:VSH56 WCD41:WCD56 WLZ41:WLZ56 WVV41:WVV56 N65577:N65592 JJ65577:JJ65592 TF65577:TF65592 ADB65577:ADB65592 AMX65577:AMX65592 AWT65577:AWT65592 BGP65577:BGP65592 BQL65577:BQL65592 CAH65577:CAH65592 CKD65577:CKD65592 CTZ65577:CTZ65592 DDV65577:DDV65592 DNR65577:DNR65592 DXN65577:DXN65592 EHJ65577:EHJ65592 ERF65577:ERF65592 FBB65577:FBB65592 FKX65577:FKX65592 FUT65577:FUT65592 GEP65577:GEP65592 GOL65577:GOL65592 GYH65577:GYH65592 HID65577:HID65592 HRZ65577:HRZ65592 IBV65577:IBV65592 ILR65577:ILR65592 IVN65577:IVN65592 JFJ65577:JFJ65592 JPF65577:JPF65592 JZB65577:JZB65592 KIX65577:KIX65592 KST65577:KST65592 LCP65577:LCP65592 LML65577:LML65592 LWH65577:LWH65592 MGD65577:MGD65592 MPZ65577:MPZ65592 MZV65577:MZV65592 NJR65577:NJR65592 NTN65577:NTN65592 ODJ65577:ODJ65592 ONF65577:ONF65592 OXB65577:OXB65592 PGX65577:PGX65592 PQT65577:PQT65592 QAP65577:QAP65592 QKL65577:QKL65592 QUH65577:QUH65592 RED65577:RED65592 RNZ65577:RNZ65592 RXV65577:RXV65592 SHR65577:SHR65592 SRN65577:SRN65592 TBJ65577:TBJ65592 TLF65577:TLF65592 TVB65577:TVB65592 UEX65577:UEX65592 UOT65577:UOT65592 UYP65577:UYP65592 VIL65577:VIL65592 VSH65577:VSH65592 WCD65577:WCD65592 WLZ65577:WLZ65592 WVV65577:WVV65592 N131113:N131128 JJ131113:JJ131128 TF131113:TF131128 ADB131113:ADB131128 AMX131113:AMX131128 AWT131113:AWT131128 BGP131113:BGP131128 BQL131113:BQL131128 CAH131113:CAH131128 CKD131113:CKD131128 CTZ131113:CTZ131128 DDV131113:DDV131128 DNR131113:DNR131128 DXN131113:DXN131128 EHJ131113:EHJ131128 ERF131113:ERF131128 FBB131113:FBB131128 FKX131113:FKX131128 FUT131113:FUT131128 GEP131113:GEP131128 GOL131113:GOL131128 GYH131113:GYH131128 HID131113:HID131128 HRZ131113:HRZ131128 IBV131113:IBV131128 ILR131113:ILR131128 IVN131113:IVN131128 JFJ131113:JFJ131128 JPF131113:JPF131128 JZB131113:JZB131128 KIX131113:KIX131128 KST131113:KST131128 LCP131113:LCP131128 LML131113:LML131128 LWH131113:LWH131128 MGD131113:MGD131128 MPZ131113:MPZ131128 MZV131113:MZV131128 NJR131113:NJR131128 NTN131113:NTN131128 ODJ131113:ODJ131128 ONF131113:ONF131128 OXB131113:OXB131128 PGX131113:PGX131128 PQT131113:PQT131128 QAP131113:QAP131128 QKL131113:QKL131128 QUH131113:QUH131128 RED131113:RED131128 RNZ131113:RNZ131128 RXV131113:RXV131128 SHR131113:SHR131128 SRN131113:SRN131128 TBJ131113:TBJ131128 TLF131113:TLF131128 TVB131113:TVB131128 UEX131113:UEX131128 UOT131113:UOT131128 UYP131113:UYP131128 VIL131113:VIL131128 VSH131113:VSH131128 WCD131113:WCD131128 WLZ131113:WLZ131128 WVV131113:WVV131128 N196649:N196664 JJ196649:JJ196664 TF196649:TF196664 ADB196649:ADB196664 AMX196649:AMX196664 AWT196649:AWT196664 BGP196649:BGP196664 BQL196649:BQL196664 CAH196649:CAH196664 CKD196649:CKD196664 CTZ196649:CTZ196664 DDV196649:DDV196664 DNR196649:DNR196664 DXN196649:DXN196664 EHJ196649:EHJ196664 ERF196649:ERF196664 FBB196649:FBB196664 FKX196649:FKX196664 FUT196649:FUT196664 GEP196649:GEP196664 GOL196649:GOL196664 GYH196649:GYH196664 HID196649:HID196664 HRZ196649:HRZ196664 IBV196649:IBV196664 ILR196649:ILR196664 IVN196649:IVN196664 JFJ196649:JFJ196664 JPF196649:JPF196664 JZB196649:JZB196664 KIX196649:KIX196664 KST196649:KST196664 LCP196649:LCP196664 LML196649:LML196664 LWH196649:LWH196664 MGD196649:MGD196664 MPZ196649:MPZ196664 MZV196649:MZV196664 NJR196649:NJR196664 NTN196649:NTN196664 ODJ196649:ODJ196664 ONF196649:ONF196664 OXB196649:OXB196664 PGX196649:PGX196664 PQT196649:PQT196664 QAP196649:QAP196664 QKL196649:QKL196664 QUH196649:QUH196664 RED196649:RED196664 RNZ196649:RNZ196664 RXV196649:RXV196664 SHR196649:SHR196664 SRN196649:SRN196664 TBJ196649:TBJ196664 TLF196649:TLF196664 TVB196649:TVB196664 UEX196649:UEX196664 UOT196649:UOT196664 UYP196649:UYP196664 VIL196649:VIL196664 VSH196649:VSH196664 WCD196649:WCD196664 WLZ196649:WLZ196664 WVV196649:WVV196664 N262185:N262200 JJ262185:JJ262200 TF262185:TF262200 ADB262185:ADB262200 AMX262185:AMX262200 AWT262185:AWT262200 BGP262185:BGP262200 BQL262185:BQL262200 CAH262185:CAH262200 CKD262185:CKD262200 CTZ262185:CTZ262200 DDV262185:DDV262200 DNR262185:DNR262200 DXN262185:DXN262200 EHJ262185:EHJ262200 ERF262185:ERF262200 FBB262185:FBB262200 FKX262185:FKX262200 FUT262185:FUT262200 GEP262185:GEP262200 GOL262185:GOL262200 GYH262185:GYH262200 HID262185:HID262200 HRZ262185:HRZ262200 IBV262185:IBV262200 ILR262185:ILR262200 IVN262185:IVN262200 JFJ262185:JFJ262200 JPF262185:JPF262200 JZB262185:JZB262200 KIX262185:KIX262200 KST262185:KST262200 LCP262185:LCP262200 LML262185:LML262200 LWH262185:LWH262200 MGD262185:MGD262200 MPZ262185:MPZ262200 MZV262185:MZV262200 NJR262185:NJR262200 NTN262185:NTN262200 ODJ262185:ODJ262200 ONF262185:ONF262200 OXB262185:OXB262200 PGX262185:PGX262200 PQT262185:PQT262200 QAP262185:QAP262200 QKL262185:QKL262200 QUH262185:QUH262200 RED262185:RED262200 RNZ262185:RNZ262200 RXV262185:RXV262200 SHR262185:SHR262200 SRN262185:SRN262200 TBJ262185:TBJ262200 TLF262185:TLF262200 TVB262185:TVB262200 UEX262185:UEX262200 UOT262185:UOT262200 UYP262185:UYP262200 VIL262185:VIL262200 VSH262185:VSH262200 WCD262185:WCD262200 WLZ262185:WLZ262200 WVV262185:WVV262200 N327721:N327736 JJ327721:JJ327736 TF327721:TF327736 ADB327721:ADB327736 AMX327721:AMX327736 AWT327721:AWT327736 BGP327721:BGP327736 BQL327721:BQL327736 CAH327721:CAH327736 CKD327721:CKD327736 CTZ327721:CTZ327736 DDV327721:DDV327736 DNR327721:DNR327736 DXN327721:DXN327736 EHJ327721:EHJ327736 ERF327721:ERF327736 FBB327721:FBB327736 FKX327721:FKX327736 FUT327721:FUT327736 GEP327721:GEP327736 GOL327721:GOL327736 GYH327721:GYH327736 HID327721:HID327736 HRZ327721:HRZ327736 IBV327721:IBV327736 ILR327721:ILR327736 IVN327721:IVN327736 JFJ327721:JFJ327736 JPF327721:JPF327736 JZB327721:JZB327736 KIX327721:KIX327736 KST327721:KST327736 LCP327721:LCP327736 LML327721:LML327736 LWH327721:LWH327736 MGD327721:MGD327736 MPZ327721:MPZ327736 MZV327721:MZV327736 NJR327721:NJR327736 NTN327721:NTN327736 ODJ327721:ODJ327736 ONF327721:ONF327736 OXB327721:OXB327736 PGX327721:PGX327736 PQT327721:PQT327736 QAP327721:QAP327736 QKL327721:QKL327736 QUH327721:QUH327736 RED327721:RED327736 RNZ327721:RNZ327736 RXV327721:RXV327736 SHR327721:SHR327736 SRN327721:SRN327736 TBJ327721:TBJ327736 TLF327721:TLF327736 TVB327721:TVB327736 UEX327721:UEX327736 UOT327721:UOT327736 UYP327721:UYP327736 VIL327721:VIL327736 VSH327721:VSH327736 WCD327721:WCD327736 WLZ327721:WLZ327736 WVV327721:WVV327736 N393257:N393272 JJ393257:JJ393272 TF393257:TF393272 ADB393257:ADB393272 AMX393257:AMX393272 AWT393257:AWT393272 BGP393257:BGP393272 BQL393257:BQL393272 CAH393257:CAH393272 CKD393257:CKD393272 CTZ393257:CTZ393272 DDV393257:DDV393272 DNR393257:DNR393272 DXN393257:DXN393272 EHJ393257:EHJ393272 ERF393257:ERF393272 FBB393257:FBB393272 FKX393257:FKX393272 FUT393257:FUT393272 GEP393257:GEP393272 GOL393257:GOL393272 GYH393257:GYH393272 HID393257:HID393272 HRZ393257:HRZ393272 IBV393257:IBV393272 ILR393257:ILR393272 IVN393257:IVN393272 JFJ393257:JFJ393272 JPF393257:JPF393272 JZB393257:JZB393272 KIX393257:KIX393272 KST393257:KST393272 LCP393257:LCP393272 LML393257:LML393272 LWH393257:LWH393272 MGD393257:MGD393272 MPZ393257:MPZ393272 MZV393257:MZV393272 NJR393257:NJR393272 NTN393257:NTN393272 ODJ393257:ODJ393272 ONF393257:ONF393272 OXB393257:OXB393272 PGX393257:PGX393272 PQT393257:PQT393272 QAP393257:QAP393272 QKL393257:QKL393272 QUH393257:QUH393272 RED393257:RED393272 RNZ393257:RNZ393272 RXV393257:RXV393272 SHR393257:SHR393272 SRN393257:SRN393272 TBJ393257:TBJ393272 TLF393257:TLF393272 TVB393257:TVB393272 UEX393257:UEX393272 UOT393257:UOT393272 UYP393257:UYP393272 VIL393257:VIL393272 VSH393257:VSH393272 WCD393257:WCD393272 WLZ393257:WLZ393272 WVV393257:WVV393272 N458793:N458808 JJ458793:JJ458808 TF458793:TF458808 ADB458793:ADB458808 AMX458793:AMX458808 AWT458793:AWT458808 BGP458793:BGP458808 BQL458793:BQL458808 CAH458793:CAH458808 CKD458793:CKD458808 CTZ458793:CTZ458808 DDV458793:DDV458808 DNR458793:DNR458808 DXN458793:DXN458808 EHJ458793:EHJ458808 ERF458793:ERF458808 FBB458793:FBB458808 FKX458793:FKX458808 FUT458793:FUT458808 GEP458793:GEP458808 GOL458793:GOL458808 GYH458793:GYH458808 HID458793:HID458808 HRZ458793:HRZ458808 IBV458793:IBV458808 ILR458793:ILR458808 IVN458793:IVN458808 JFJ458793:JFJ458808 JPF458793:JPF458808 JZB458793:JZB458808 KIX458793:KIX458808 KST458793:KST458808 LCP458793:LCP458808 LML458793:LML458808 LWH458793:LWH458808 MGD458793:MGD458808 MPZ458793:MPZ458808 MZV458793:MZV458808 NJR458793:NJR458808 NTN458793:NTN458808 ODJ458793:ODJ458808 ONF458793:ONF458808 OXB458793:OXB458808 PGX458793:PGX458808 PQT458793:PQT458808 QAP458793:QAP458808 QKL458793:QKL458808 QUH458793:QUH458808 RED458793:RED458808 RNZ458793:RNZ458808 RXV458793:RXV458808 SHR458793:SHR458808 SRN458793:SRN458808 TBJ458793:TBJ458808 TLF458793:TLF458808 TVB458793:TVB458808 UEX458793:UEX458808 UOT458793:UOT458808 UYP458793:UYP458808 VIL458793:VIL458808 VSH458793:VSH458808 WCD458793:WCD458808 WLZ458793:WLZ458808 WVV458793:WVV458808 N524329:N524344 JJ524329:JJ524344 TF524329:TF524344 ADB524329:ADB524344 AMX524329:AMX524344 AWT524329:AWT524344 BGP524329:BGP524344 BQL524329:BQL524344 CAH524329:CAH524344 CKD524329:CKD524344 CTZ524329:CTZ524344 DDV524329:DDV524344 DNR524329:DNR524344 DXN524329:DXN524344 EHJ524329:EHJ524344 ERF524329:ERF524344 FBB524329:FBB524344 FKX524329:FKX524344 FUT524329:FUT524344 GEP524329:GEP524344 GOL524329:GOL524344 GYH524329:GYH524344 HID524329:HID524344 HRZ524329:HRZ524344 IBV524329:IBV524344 ILR524329:ILR524344 IVN524329:IVN524344 JFJ524329:JFJ524344 JPF524329:JPF524344 JZB524329:JZB524344 KIX524329:KIX524344 KST524329:KST524344 LCP524329:LCP524344 LML524329:LML524344 LWH524329:LWH524344 MGD524329:MGD524344 MPZ524329:MPZ524344 MZV524329:MZV524344 NJR524329:NJR524344 NTN524329:NTN524344 ODJ524329:ODJ524344 ONF524329:ONF524344 OXB524329:OXB524344 PGX524329:PGX524344 PQT524329:PQT524344 QAP524329:QAP524344 QKL524329:QKL524344 QUH524329:QUH524344 RED524329:RED524344 RNZ524329:RNZ524344 RXV524329:RXV524344 SHR524329:SHR524344 SRN524329:SRN524344 TBJ524329:TBJ524344 TLF524329:TLF524344 TVB524329:TVB524344 UEX524329:UEX524344 UOT524329:UOT524344 UYP524329:UYP524344 VIL524329:VIL524344 VSH524329:VSH524344 WCD524329:WCD524344 WLZ524329:WLZ524344 WVV524329:WVV524344 N589865:N589880 JJ589865:JJ589880 TF589865:TF589880 ADB589865:ADB589880 AMX589865:AMX589880 AWT589865:AWT589880 BGP589865:BGP589880 BQL589865:BQL589880 CAH589865:CAH589880 CKD589865:CKD589880 CTZ589865:CTZ589880 DDV589865:DDV589880 DNR589865:DNR589880 DXN589865:DXN589880 EHJ589865:EHJ589880 ERF589865:ERF589880 FBB589865:FBB589880 FKX589865:FKX589880 FUT589865:FUT589880 GEP589865:GEP589880 GOL589865:GOL589880 GYH589865:GYH589880 HID589865:HID589880 HRZ589865:HRZ589880 IBV589865:IBV589880 ILR589865:ILR589880 IVN589865:IVN589880 JFJ589865:JFJ589880 JPF589865:JPF589880 JZB589865:JZB589880 KIX589865:KIX589880 KST589865:KST589880 LCP589865:LCP589880 LML589865:LML589880 LWH589865:LWH589880 MGD589865:MGD589880 MPZ589865:MPZ589880 MZV589865:MZV589880 NJR589865:NJR589880 NTN589865:NTN589880 ODJ589865:ODJ589880 ONF589865:ONF589880 OXB589865:OXB589880 PGX589865:PGX589880 PQT589865:PQT589880 QAP589865:QAP589880 QKL589865:QKL589880 QUH589865:QUH589880 RED589865:RED589880 RNZ589865:RNZ589880 RXV589865:RXV589880 SHR589865:SHR589880 SRN589865:SRN589880 TBJ589865:TBJ589880 TLF589865:TLF589880 TVB589865:TVB589880 UEX589865:UEX589880 UOT589865:UOT589880 UYP589865:UYP589880 VIL589865:VIL589880 VSH589865:VSH589880 WCD589865:WCD589880 WLZ589865:WLZ589880 WVV589865:WVV589880 N655401:N655416 JJ655401:JJ655416 TF655401:TF655416 ADB655401:ADB655416 AMX655401:AMX655416 AWT655401:AWT655416 BGP655401:BGP655416 BQL655401:BQL655416 CAH655401:CAH655416 CKD655401:CKD655416 CTZ655401:CTZ655416 DDV655401:DDV655416 DNR655401:DNR655416 DXN655401:DXN655416 EHJ655401:EHJ655416 ERF655401:ERF655416 FBB655401:FBB655416 FKX655401:FKX655416 FUT655401:FUT655416 GEP655401:GEP655416 GOL655401:GOL655416 GYH655401:GYH655416 HID655401:HID655416 HRZ655401:HRZ655416 IBV655401:IBV655416 ILR655401:ILR655416 IVN655401:IVN655416 JFJ655401:JFJ655416 JPF655401:JPF655416 JZB655401:JZB655416 KIX655401:KIX655416 KST655401:KST655416 LCP655401:LCP655416 LML655401:LML655416 LWH655401:LWH655416 MGD655401:MGD655416 MPZ655401:MPZ655416 MZV655401:MZV655416 NJR655401:NJR655416 NTN655401:NTN655416 ODJ655401:ODJ655416 ONF655401:ONF655416 OXB655401:OXB655416 PGX655401:PGX655416 PQT655401:PQT655416 QAP655401:QAP655416 QKL655401:QKL655416 QUH655401:QUH655416 RED655401:RED655416 RNZ655401:RNZ655416 RXV655401:RXV655416 SHR655401:SHR655416 SRN655401:SRN655416 TBJ655401:TBJ655416 TLF655401:TLF655416 TVB655401:TVB655416 UEX655401:UEX655416 UOT655401:UOT655416 UYP655401:UYP655416 VIL655401:VIL655416 VSH655401:VSH655416 WCD655401:WCD655416 WLZ655401:WLZ655416 WVV655401:WVV655416 N720937:N720952 JJ720937:JJ720952 TF720937:TF720952 ADB720937:ADB720952 AMX720937:AMX720952 AWT720937:AWT720952 BGP720937:BGP720952 BQL720937:BQL720952 CAH720937:CAH720952 CKD720937:CKD720952 CTZ720937:CTZ720952 DDV720937:DDV720952 DNR720937:DNR720952 DXN720937:DXN720952 EHJ720937:EHJ720952 ERF720937:ERF720952 FBB720937:FBB720952 FKX720937:FKX720952 FUT720937:FUT720952 GEP720937:GEP720952 GOL720937:GOL720952 GYH720937:GYH720952 HID720937:HID720952 HRZ720937:HRZ720952 IBV720937:IBV720952 ILR720937:ILR720952 IVN720937:IVN720952 JFJ720937:JFJ720952 JPF720937:JPF720952 JZB720937:JZB720952 KIX720937:KIX720952 KST720937:KST720952 LCP720937:LCP720952 LML720937:LML720952 LWH720937:LWH720952 MGD720937:MGD720952 MPZ720937:MPZ720952 MZV720937:MZV720952 NJR720937:NJR720952 NTN720937:NTN720952 ODJ720937:ODJ720952 ONF720937:ONF720952 OXB720937:OXB720952 PGX720937:PGX720952 PQT720937:PQT720952 QAP720937:QAP720952 QKL720937:QKL720952 QUH720937:QUH720952 RED720937:RED720952 RNZ720937:RNZ720952 RXV720937:RXV720952 SHR720937:SHR720952 SRN720937:SRN720952 TBJ720937:TBJ720952 TLF720937:TLF720952 TVB720937:TVB720952 UEX720937:UEX720952 UOT720937:UOT720952 UYP720937:UYP720952 VIL720937:VIL720952 VSH720937:VSH720952 WCD720937:WCD720952 WLZ720937:WLZ720952 WVV720937:WVV720952 N786473:N786488 JJ786473:JJ786488 TF786473:TF786488 ADB786473:ADB786488 AMX786473:AMX786488 AWT786473:AWT786488 BGP786473:BGP786488 BQL786473:BQL786488 CAH786473:CAH786488 CKD786473:CKD786488 CTZ786473:CTZ786488 DDV786473:DDV786488 DNR786473:DNR786488 DXN786473:DXN786488 EHJ786473:EHJ786488 ERF786473:ERF786488 FBB786473:FBB786488 FKX786473:FKX786488 FUT786473:FUT786488 GEP786473:GEP786488 GOL786473:GOL786488 GYH786473:GYH786488 HID786473:HID786488 HRZ786473:HRZ786488 IBV786473:IBV786488 ILR786473:ILR786488 IVN786473:IVN786488 JFJ786473:JFJ786488 JPF786473:JPF786488 JZB786473:JZB786488 KIX786473:KIX786488 KST786473:KST786488 LCP786473:LCP786488 LML786473:LML786488 LWH786473:LWH786488 MGD786473:MGD786488 MPZ786473:MPZ786488 MZV786473:MZV786488 NJR786473:NJR786488 NTN786473:NTN786488 ODJ786473:ODJ786488 ONF786473:ONF786488 OXB786473:OXB786488 PGX786473:PGX786488 PQT786473:PQT786488 QAP786473:QAP786488 QKL786473:QKL786488 QUH786473:QUH786488 RED786473:RED786488 RNZ786473:RNZ786488 RXV786473:RXV786488 SHR786473:SHR786488 SRN786473:SRN786488 TBJ786473:TBJ786488 TLF786473:TLF786488 TVB786473:TVB786488 UEX786473:UEX786488 UOT786473:UOT786488 UYP786473:UYP786488 VIL786473:VIL786488 VSH786473:VSH786488 WCD786473:WCD786488 WLZ786473:WLZ786488 WVV786473:WVV786488 N852009:N852024 JJ852009:JJ852024 TF852009:TF852024 ADB852009:ADB852024 AMX852009:AMX852024 AWT852009:AWT852024 BGP852009:BGP852024 BQL852009:BQL852024 CAH852009:CAH852024 CKD852009:CKD852024 CTZ852009:CTZ852024 DDV852009:DDV852024 DNR852009:DNR852024 DXN852009:DXN852024 EHJ852009:EHJ852024 ERF852009:ERF852024 FBB852009:FBB852024 FKX852009:FKX852024 FUT852009:FUT852024 GEP852009:GEP852024 GOL852009:GOL852024 GYH852009:GYH852024 HID852009:HID852024 HRZ852009:HRZ852024 IBV852009:IBV852024 ILR852009:ILR852024 IVN852009:IVN852024 JFJ852009:JFJ852024 JPF852009:JPF852024 JZB852009:JZB852024 KIX852009:KIX852024 KST852009:KST852024 LCP852009:LCP852024 LML852009:LML852024 LWH852009:LWH852024 MGD852009:MGD852024 MPZ852009:MPZ852024 MZV852009:MZV852024 NJR852009:NJR852024 NTN852009:NTN852024 ODJ852009:ODJ852024 ONF852009:ONF852024 OXB852009:OXB852024 PGX852009:PGX852024 PQT852009:PQT852024 QAP852009:QAP852024 QKL852009:QKL852024 QUH852009:QUH852024 RED852009:RED852024 RNZ852009:RNZ852024 RXV852009:RXV852024 SHR852009:SHR852024 SRN852009:SRN852024 TBJ852009:TBJ852024 TLF852009:TLF852024 TVB852009:TVB852024 UEX852009:UEX852024 UOT852009:UOT852024 UYP852009:UYP852024 VIL852009:VIL852024 VSH852009:VSH852024 WCD852009:WCD852024 WLZ852009:WLZ852024 WVV852009:WVV852024 N917545:N917560 JJ917545:JJ917560 TF917545:TF917560 ADB917545:ADB917560 AMX917545:AMX917560 AWT917545:AWT917560 BGP917545:BGP917560 BQL917545:BQL917560 CAH917545:CAH917560 CKD917545:CKD917560 CTZ917545:CTZ917560 DDV917545:DDV917560 DNR917545:DNR917560 DXN917545:DXN917560 EHJ917545:EHJ917560 ERF917545:ERF917560 FBB917545:FBB917560 FKX917545:FKX917560 FUT917545:FUT917560 GEP917545:GEP917560 GOL917545:GOL917560 GYH917545:GYH917560 HID917545:HID917560 HRZ917545:HRZ917560 IBV917545:IBV917560 ILR917545:ILR917560 IVN917545:IVN917560 JFJ917545:JFJ917560 JPF917545:JPF917560 JZB917545:JZB917560 KIX917545:KIX917560 KST917545:KST917560 LCP917545:LCP917560 LML917545:LML917560 LWH917545:LWH917560 MGD917545:MGD917560 MPZ917545:MPZ917560 MZV917545:MZV917560 NJR917545:NJR917560 NTN917545:NTN917560 ODJ917545:ODJ917560 ONF917545:ONF917560 OXB917545:OXB917560 PGX917545:PGX917560 PQT917545:PQT917560 QAP917545:QAP917560 QKL917545:QKL917560 QUH917545:QUH917560 RED917545:RED917560 RNZ917545:RNZ917560 RXV917545:RXV917560 SHR917545:SHR917560 SRN917545:SRN917560 TBJ917545:TBJ917560 TLF917545:TLF917560 TVB917545:TVB917560 UEX917545:UEX917560 UOT917545:UOT917560 UYP917545:UYP917560 VIL917545:VIL917560 VSH917545:VSH917560 WCD917545:WCD917560 WLZ917545:WLZ917560 WVV917545:WVV917560 N983081:N983096 JJ983081:JJ983096 TF983081:TF983096 ADB983081:ADB983096 AMX983081:AMX983096 AWT983081:AWT983096 BGP983081:BGP983096 BQL983081:BQL983096 CAH983081:CAH983096 CKD983081:CKD983096 CTZ983081:CTZ983096 DDV983081:DDV983096 DNR983081:DNR983096 DXN983081:DXN983096 EHJ983081:EHJ983096 ERF983081:ERF983096 FBB983081:FBB983096 FKX983081:FKX983096 FUT983081:FUT983096 GEP983081:GEP983096 GOL983081:GOL983096 GYH983081:GYH983096 HID983081:HID983096 HRZ983081:HRZ983096 IBV983081:IBV983096 ILR983081:ILR983096 IVN983081:IVN983096 JFJ983081:JFJ983096 JPF983081:JPF983096 JZB983081:JZB983096 KIX983081:KIX983096 KST983081:KST983096 LCP983081:LCP983096 LML983081:LML983096 LWH983081:LWH983096 MGD983081:MGD983096 MPZ983081:MPZ983096 MZV983081:MZV983096 NJR983081:NJR983096 NTN983081:NTN983096 ODJ983081:ODJ983096 ONF983081:ONF983096 OXB983081:OXB983096 PGX983081:PGX983096 PQT983081:PQT983096 QAP983081:QAP983096 QKL983081:QKL983096 QUH983081:QUH983096 RED983081:RED983096 RNZ983081:RNZ983096 RXV983081:RXV983096 SHR983081:SHR983096 SRN983081:SRN983096 TBJ983081:TBJ983096 TLF983081:TLF983096 TVB983081:TVB983096 UEX983081:UEX983096 UOT983081:UOT983096 UYP983081:UYP983096 VIL983081:VIL983096 VSH983081:VSH983096 WCD983081:WCD983096 WLZ983081:WLZ983096 WVV983081:WVV983096 H115:H122 JD115:JD122 SZ115:SZ122 ACV115:ACV122 AMR115:AMR122 AWN115:AWN122 BGJ115:BGJ122 BQF115:BQF122 CAB115:CAB122 CJX115:CJX122 CTT115:CTT122 DDP115:DDP122 DNL115:DNL122 DXH115:DXH122 EHD115:EHD122 EQZ115:EQZ122 FAV115:FAV122 FKR115:FKR122 FUN115:FUN122 GEJ115:GEJ122 GOF115:GOF122 GYB115:GYB122 HHX115:HHX122 HRT115:HRT122 IBP115:IBP122 ILL115:ILL122 IVH115:IVH122 JFD115:JFD122 JOZ115:JOZ122 JYV115:JYV122 KIR115:KIR122 KSN115:KSN122 LCJ115:LCJ122 LMF115:LMF122 LWB115:LWB122 MFX115:MFX122 MPT115:MPT122 MZP115:MZP122 NJL115:NJL122 NTH115:NTH122 ODD115:ODD122 OMZ115:OMZ122 OWV115:OWV122 PGR115:PGR122 PQN115:PQN122 QAJ115:QAJ122 QKF115:QKF122 QUB115:QUB122 RDX115:RDX122 RNT115:RNT122 RXP115:RXP122 SHL115:SHL122 SRH115:SRH122 TBD115:TBD122 TKZ115:TKZ122 TUV115:TUV122 UER115:UER122 UON115:UON122 UYJ115:UYJ122 VIF115:VIF122 VSB115:VSB122 WBX115:WBX122 WLT115:WLT122 WVP115:WVP122 H65651:H65658 JD65651:JD65658 SZ65651:SZ65658 ACV65651:ACV65658 AMR65651:AMR65658 AWN65651:AWN65658 BGJ65651:BGJ65658 BQF65651:BQF65658 CAB65651:CAB65658 CJX65651:CJX65658 CTT65651:CTT65658 DDP65651:DDP65658 DNL65651:DNL65658 DXH65651:DXH65658 EHD65651:EHD65658 EQZ65651:EQZ65658 FAV65651:FAV65658 FKR65651:FKR65658 FUN65651:FUN65658 GEJ65651:GEJ65658 GOF65651:GOF65658 GYB65651:GYB65658 HHX65651:HHX65658 HRT65651:HRT65658 IBP65651:IBP65658 ILL65651:ILL65658 IVH65651:IVH65658 JFD65651:JFD65658 JOZ65651:JOZ65658 JYV65651:JYV65658 KIR65651:KIR65658 KSN65651:KSN65658 LCJ65651:LCJ65658 LMF65651:LMF65658 LWB65651:LWB65658 MFX65651:MFX65658 MPT65651:MPT65658 MZP65651:MZP65658 NJL65651:NJL65658 NTH65651:NTH65658 ODD65651:ODD65658 OMZ65651:OMZ65658 OWV65651:OWV65658 PGR65651:PGR65658 PQN65651:PQN65658 QAJ65651:QAJ65658 QKF65651:QKF65658 QUB65651:QUB65658 RDX65651:RDX65658 RNT65651:RNT65658 RXP65651:RXP65658 SHL65651:SHL65658 SRH65651:SRH65658 TBD65651:TBD65658 TKZ65651:TKZ65658 TUV65651:TUV65658 UER65651:UER65658 UON65651:UON65658 UYJ65651:UYJ65658 VIF65651:VIF65658 VSB65651:VSB65658 WBX65651:WBX65658 WLT65651:WLT65658 WVP65651:WVP65658 H131187:H131194 JD131187:JD131194 SZ131187:SZ131194 ACV131187:ACV131194 AMR131187:AMR131194 AWN131187:AWN131194 BGJ131187:BGJ131194 BQF131187:BQF131194 CAB131187:CAB131194 CJX131187:CJX131194 CTT131187:CTT131194 DDP131187:DDP131194 DNL131187:DNL131194 DXH131187:DXH131194 EHD131187:EHD131194 EQZ131187:EQZ131194 FAV131187:FAV131194 FKR131187:FKR131194 FUN131187:FUN131194 GEJ131187:GEJ131194 GOF131187:GOF131194 GYB131187:GYB131194 HHX131187:HHX131194 HRT131187:HRT131194 IBP131187:IBP131194 ILL131187:ILL131194 IVH131187:IVH131194 JFD131187:JFD131194 JOZ131187:JOZ131194 JYV131187:JYV131194 KIR131187:KIR131194 KSN131187:KSN131194 LCJ131187:LCJ131194 LMF131187:LMF131194 LWB131187:LWB131194 MFX131187:MFX131194 MPT131187:MPT131194 MZP131187:MZP131194 NJL131187:NJL131194 NTH131187:NTH131194 ODD131187:ODD131194 OMZ131187:OMZ131194 OWV131187:OWV131194 PGR131187:PGR131194 PQN131187:PQN131194 QAJ131187:QAJ131194 QKF131187:QKF131194 QUB131187:QUB131194 RDX131187:RDX131194 RNT131187:RNT131194 RXP131187:RXP131194 SHL131187:SHL131194 SRH131187:SRH131194 TBD131187:TBD131194 TKZ131187:TKZ131194 TUV131187:TUV131194 UER131187:UER131194 UON131187:UON131194 UYJ131187:UYJ131194 VIF131187:VIF131194 VSB131187:VSB131194 WBX131187:WBX131194 WLT131187:WLT131194 WVP131187:WVP131194 H196723:H196730 JD196723:JD196730 SZ196723:SZ196730 ACV196723:ACV196730 AMR196723:AMR196730 AWN196723:AWN196730 BGJ196723:BGJ196730 BQF196723:BQF196730 CAB196723:CAB196730 CJX196723:CJX196730 CTT196723:CTT196730 DDP196723:DDP196730 DNL196723:DNL196730 DXH196723:DXH196730 EHD196723:EHD196730 EQZ196723:EQZ196730 FAV196723:FAV196730 FKR196723:FKR196730 FUN196723:FUN196730 GEJ196723:GEJ196730 GOF196723:GOF196730 GYB196723:GYB196730 HHX196723:HHX196730 HRT196723:HRT196730 IBP196723:IBP196730 ILL196723:ILL196730 IVH196723:IVH196730 JFD196723:JFD196730 JOZ196723:JOZ196730 JYV196723:JYV196730 KIR196723:KIR196730 KSN196723:KSN196730 LCJ196723:LCJ196730 LMF196723:LMF196730 LWB196723:LWB196730 MFX196723:MFX196730 MPT196723:MPT196730 MZP196723:MZP196730 NJL196723:NJL196730 NTH196723:NTH196730 ODD196723:ODD196730 OMZ196723:OMZ196730 OWV196723:OWV196730 PGR196723:PGR196730 PQN196723:PQN196730 QAJ196723:QAJ196730 QKF196723:QKF196730 QUB196723:QUB196730 RDX196723:RDX196730 RNT196723:RNT196730 RXP196723:RXP196730 SHL196723:SHL196730 SRH196723:SRH196730 TBD196723:TBD196730 TKZ196723:TKZ196730 TUV196723:TUV196730 UER196723:UER196730 UON196723:UON196730 UYJ196723:UYJ196730 VIF196723:VIF196730 VSB196723:VSB196730 WBX196723:WBX196730 WLT196723:WLT196730 WVP196723:WVP196730 H262259:H262266 JD262259:JD262266 SZ262259:SZ262266 ACV262259:ACV262266 AMR262259:AMR262266 AWN262259:AWN262266 BGJ262259:BGJ262266 BQF262259:BQF262266 CAB262259:CAB262266 CJX262259:CJX262266 CTT262259:CTT262266 DDP262259:DDP262266 DNL262259:DNL262266 DXH262259:DXH262266 EHD262259:EHD262266 EQZ262259:EQZ262266 FAV262259:FAV262266 FKR262259:FKR262266 FUN262259:FUN262266 GEJ262259:GEJ262266 GOF262259:GOF262266 GYB262259:GYB262266 HHX262259:HHX262266 HRT262259:HRT262266 IBP262259:IBP262266 ILL262259:ILL262266 IVH262259:IVH262266 JFD262259:JFD262266 JOZ262259:JOZ262266 JYV262259:JYV262266 KIR262259:KIR262266 KSN262259:KSN262266 LCJ262259:LCJ262266 LMF262259:LMF262266 LWB262259:LWB262266 MFX262259:MFX262266 MPT262259:MPT262266 MZP262259:MZP262266 NJL262259:NJL262266 NTH262259:NTH262266 ODD262259:ODD262266 OMZ262259:OMZ262266 OWV262259:OWV262266 PGR262259:PGR262266 PQN262259:PQN262266 QAJ262259:QAJ262266 QKF262259:QKF262266 QUB262259:QUB262266 RDX262259:RDX262266 RNT262259:RNT262266 RXP262259:RXP262266 SHL262259:SHL262266 SRH262259:SRH262266 TBD262259:TBD262266 TKZ262259:TKZ262266 TUV262259:TUV262266 UER262259:UER262266 UON262259:UON262266 UYJ262259:UYJ262266 VIF262259:VIF262266 VSB262259:VSB262266 WBX262259:WBX262266 WLT262259:WLT262266 WVP262259:WVP262266 H327795:H327802 JD327795:JD327802 SZ327795:SZ327802 ACV327795:ACV327802 AMR327795:AMR327802 AWN327795:AWN327802 BGJ327795:BGJ327802 BQF327795:BQF327802 CAB327795:CAB327802 CJX327795:CJX327802 CTT327795:CTT327802 DDP327795:DDP327802 DNL327795:DNL327802 DXH327795:DXH327802 EHD327795:EHD327802 EQZ327795:EQZ327802 FAV327795:FAV327802 FKR327795:FKR327802 FUN327795:FUN327802 GEJ327795:GEJ327802 GOF327795:GOF327802 GYB327795:GYB327802 HHX327795:HHX327802 HRT327795:HRT327802 IBP327795:IBP327802 ILL327795:ILL327802 IVH327795:IVH327802 JFD327795:JFD327802 JOZ327795:JOZ327802 JYV327795:JYV327802 KIR327795:KIR327802 KSN327795:KSN327802 LCJ327795:LCJ327802 LMF327795:LMF327802 LWB327795:LWB327802 MFX327795:MFX327802 MPT327795:MPT327802 MZP327795:MZP327802 NJL327795:NJL327802 NTH327795:NTH327802 ODD327795:ODD327802 OMZ327795:OMZ327802 OWV327795:OWV327802 PGR327795:PGR327802 PQN327795:PQN327802 QAJ327795:QAJ327802 QKF327795:QKF327802 QUB327795:QUB327802 RDX327795:RDX327802 RNT327795:RNT327802 RXP327795:RXP327802 SHL327795:SHL327802 SRH327795:SRH327802 TBD327795:TBD327802 TKZ327795:TKZ327802 TUV327795:TUV327802 UER327795:UER327802 UON327795:UON327802 UYJ327795:UYJ327802 VIF327795:VIF327802 VSB327795:VSB327802 WBX327795:WBX327802 WLT327795:WLT327802 WVP327795:WVP327802 H393331:H393338 JD393331:JD393338 SZ393331:SZ393338 ACV393331:ACV393338 AMR393331:AMR393338 AWN393331:AWN393338 BGJ393331:BGJ393338 BQF393331:BQF393338 CAB393331:CAB393338 CJX393331:CJX393338 CTT393331:CTT393338 DDP393331:DDP393338 DNL393331:DNL393338 DXH393331:DXH393338 EHD393331:EHD393338 EQZ393331:EQZ393338 FAV393331:FAV393338 FKR393331:FKR393338 FUN393331:FUN393338 GEJ393331:GEJ393338 GOF393331:GOF393338 GYB393331:GYB393338 HHX393331:HHX393338 HRT393331:HRT393338 IBP393331:IBP393338 ILL393331:ILL393338 IVH393331:IVH393338 JFD393331:JFD393338 JOZ393331:JOZ393338 JYV393331:JYV393338 KIR393331:KIR393338 KSN393331:KSN393338 LCJ393331:LCJ393338 LMF393331:LMF393338 LWB393331:LWB393338 MFX393331:MFX393338 MPT393331:MPT393338 MZP393331:MZP393338 NJL393331:NJL393338 NTH393331:NTH393338 ODD393331:ODD393338 OMZ393331:OMZ393338 OWV393331:OWV393338 PGR393331:PGR393338 PQN393331:PQN393338 QAJ393331:QAJ393338 QKF393331:QKF393338 QUB393331:QUB393338 RDX393331:RDX393338 RNT393331:RNT393338 RXP393331:RXP393338 SHL393331:SHL393338 SRH393331:SRH393338 TBD393331:TBD393338 TKZ393331:TKZ393338 TUV393331:TUV393338 UER393331:UER393338 UON393331:UON393338 UYJ393331:UYJ393338 VIF393331:VIF393338 VSB393331:VSB393338 WBX393331:WBX393338 WLT393331:WLT393338 WVP393331:WVP393338 H458867:H458874 JD458867:JD458874 SZ458867:SZ458874 ACV458867:ACV458874 AMR458867:AMR458874 AWN458867:AWN458874 BGJ458867:BGJ458874 BQF458867:BQF458874 CAB458867:CAB458874 CJX458867:CJX458874 CTT458867:CTT458874 DDP458867:DDP458874 DNL458867:DNL458874 DXH458867:DXH458874 EHD458867:EHD458874 EQZ458867:EQZ458874 FAV458867:FAV458874 FKR458867:FKR458874 FUN458867:FUN458874 GEJ458867:GEJ458874 GOF458867:GOF458874 GYB458867:GYB458874 HHX458867:HHX458874 HRT458867:HRT458874 IBP458867:IBP458874 ILL458867:ILL458874 IVH458867:IVH458874 JFD458867:JFD458874 JOZ458867:JOZ458874 JYV458867:JYV458874 KIR458867:KIR458874 KSN458867:KSN458874 LCJ458867:LCJ458874 LMF458867:LMF458874 LWB458867:LWB458874 MFX458867:MFX458874 MPT458867:MPT458874 MZP458867:MZP458874 NJL458867:NJL458874 NTH458867:NTH458874 ODD458867:ODD458874 OMZ458867:OMZ458874 OWV458867:OWV458874 PGR458867:PGR458874 PQN458867:PQN458874 QAJ458867:QAJ458874 QKF458867:QKF458874 QUB458867:QUB458874 RDX458867:RDX458874 RNT458867:RNT458874 RXP458867:RXP458874 SHL458867:SHL458874 SRH458867:SRH458874 TBD458867:TBD458874 TKZ458867:TKZ458874 TUV458867:TUV458874 UER458867:UER458874 UON458867:UON458874 UYJ458867:UYJ458874 VIF458867:VIF458874 VSB458867:VSB458874 WBX458867:WBX458874 WLT458867:WLT458874 WVP458867:WVP458874 H524403:H524410 JD524403:JD524410 SZ524403:SZ524410 ACV524403:ACV524410 AMR524403:AMR524410 AWN524403:AWN524410 BGJ524403:BGJ524410 BQF524403:BQF524410 CAB524403:CAB524410 CJX524403:CJX524410 CTT524403:CTT524410 DDP524403:DDP524410 DNL524403:DNL524410 DXH524403:DXH524410 EHD524403:EHD524410 EQZ524403:EQZ524410 FAV524403:FAV524410 FKR524403:FKR524410 FUN524403:FUN524410 GEJ524403:GEJ524410 GOF524403:GOF524410 GYB524403:GYB524410 HHX524403:HHX524410 HRT524403:HRT524410 IBP524403:IBP524410 ILL524403:ILL524410 IVH524403:IVH524410 JFD524403:JFD524410 JOZ524403:JOZ524410 JYV524403:JYV524410 KIR524403:KIR524410 KSN524403:KSN524410 LCJ524403:LCJ524410 LMF524403:LMF524410 LWB524403:LWB524410 MFX524403:MFX524410 MPT524403:MPT524410 MZP524403:MZP524410 NJL524403:NJL524410 NTH524403:NTH524410 ODD524403:ODD524410 OMZ524403:OMZ524410 OWV524403:OWV524410 PGR524403:PGR524410 PQN524403:PQN524410 QAJ524403:QAJ524410 QKF524403:QKF524410 QUB524403:QUB524410 RDX524403:RDX524410 RNT524403:RNT524410 RXP524403:RXP524410 SHL524403:SHL524410 SRH524403:SRH524410 TBD524403:TBD524410 TKZ524403:TKZ524410 TUV524403:TUV524410 UER524403:UER524410 UON524403:UON524410 UYJ524403:UYJ524410 VIF524403:VIF524410 VSB524403:VSB524410 WBX524403:WBX524410 WLT524403:WLT524410 WVP524403:WVP524410 H589939:H589946 JD589939:JD589946 SZ589939:SZ589946 ACV589939:ACV589946 AMR589939:AMR589946 AWN589939:AWN589946 BGJ589939:BGJ589946 BQF589939:BQF589946 CAB589939:CAB589946 CJX589939:CJX589946 CTT589939:CTT589946 DDP589939:DDP589946 DNL589939:DNL589946 DXH589939:DXH589946 EHD589939:EHD589946 EQZ589939:EQZ589946 FAV589939:FAV589946 FKR589939:FKR589946 FUN589939:FUN589946 GEJ589939:GEJ589946 GOF589939:GOF589946 GYB589939:GYB589946 HHX589939:HHX589946 HRT589939:HRT589946 IBP589939:IBP589946 ILL589939:ILL589946 IVH589939:IVH589946 JFD589939:JFD589946 JOZ589939:JOZ589946 JYV589939:JYV589946 KIR589939:KIR589946 KSN589939:KSN589946 LCJ589939:LCJ589946 LMF589939:LMF589946 LWB589939:LWB589946 MFX589939:MFX589946 MPT589939:MPT589946 MZP589939:MZP589946 NJL589939:NJL589946 NTH589939:NTH589946 ODD589939:ODD589946 OMZ589939:OMZ589946 OWV589939:OWV589946 PGR589939:PGR589946 PQN589939:PQN589946 QAJ589939:QAJ589946 QKF589939:QKF589946 QUB589939:QUB589946 RDX589939:RDX589946 RNT589939:RNT589946 RXP589939:RXP589946 SHL589939:SHL589946 SRH589939:SRH589946 TBD589939:TBD589946 TKZ589939:TKZ589946 TUV589939:TUV589946 UER589939:UER589946 UON589939:UON589946 UYJ589939:UYJ589946 VIF589939:VIF589946 VSB589939:VSB589946 WBX589939:WBX589946 WLT589939:WLT589946 WVP589939:WVP589946 H655475:H655482 JD655475:JD655482 SZ655475:SZ655482 ACV655475:ACV655482 AMR655475:AMR655482 AWN655475:AWN655482 BGJ655475:BGJ655482 BQF655475:BQF655482 CAB655475:CAB655482 CJX655475:CJX655482 CTT655475:CTT655482 DDP655475:DDP655482 DNL655475:DNL655482 DXH655475:DXH655482 EHD655475:EHD655482 EQZ655475:EQZ655482 FAV655475:FAV655482 FKR655475:FKR655482 FUN655475:FUN655482 GEJ655475:GEJ655482 GOF655475:GOF655482 GYB655475:GYB655482 HHX655475:HHX655482 HRT655475:HRT655482 IBP655475:IBP655482 ILL655475:ILL655482 IVH655475:IVH655482 JFD655475:JFD655482 JOZ655475:JOZ655482 JYV655475:JYV655482 KIR655475:KIR655482 KSN655475:KSN655482 LCJ655475:LCJ655482 LMF655475:LMF655482 LWB655475:LWB655482 MFX655475:MFX655482 MPT655475:MPT655482 MZP655475:MZP655482 NJL655475:NJL655482 NTH655475:NTH655482 ODD655475:ODD655482 OMZ655475:OMZ655482 OWV655475:OWV655482 PGR655475:PGR655482 PQN655475:PQN655482 QAJ655475:QAJ655482 QKF655475:QKF655482 QUB655475:QUB655482 RDX655475:RDX655482 RNT655475:RNT655482 RXP655475:RXP655482 SHL655475:SHL655482 SRH655475:SRH655482 TBD655475:TBD655482 TKZ655475:TKZ655482 TUV655475:TUV655482 UER655475:UER655482 UON655475:UON655482 UYJ655475:UYJ655482 VIF655475:VIF655482 VSB655475:VSB655482 WBX655475:WBX655482 WLT655475:WLT655482 WVP655475:WVP655482 H721011:H721018 JD721011:JD721018 SZ721011:SZ721018 ACV721011:ACV721018 AMR721011:AMR721018 AWN721011:AWN721018 BGJ721011:BGJ721018 BQF721011:BQF721018 CAB721011:CAB721018 CJX721011:CJX721018 CTT721011:CTT721018 DDP721011:DDP721018 DNL721011:DNL721018 DXH721011:DXH721018 EHD721011:EHD721018 EQZ721011:EQZ721018 FAV721011:FAV721018 FKR721011:FKR721018 FUN721011:FUN721018 GEJ721011:GEJ721018 GOF721011:GOF721018 GYB721011:GYB721018 HHX721011:HHX721018 HRT721011:HRT721018 IBP721011:IBP721018 ILL721011:ILL721018 IVH721011:IVH721018 JFD721011:JFD721018 JOZ721011:JOZ721018 JYV721011:JYV721018 KIR721011:KIR721018 KSN721011:KSN721018 LCJ721011:LCJ721018 LMF721011:LMF721018 LWB721011:LWB721018 MFX721011:MFX721018 MPT721011:MPT721018 MZP721011:MZP721018 NJL721011:NJL721018 NTH721011:NTH721018 ODD721011:ODD721018 OMZ721011:OMZ721018 OWV721011:OWV721018 PGR721011:PGR721018 PQN721011:PQN721018 QAJ721011:QAJ721018 QKF721011:QKF721018 QUB721011:QUB721018 RDX721011:RDX721018 RNT721011:RNT721018 RXP721011:RXP721018 SHL721011:SHL721018 SRH721011:SRH721018 TBD721011:TBD721018 TKZ721011:TKZ721018 TUV721011:TUV721018 UER721011:UER721018 UON721011:UON721018 UYJ721011:UYJ721018 VIF721011:VIF721018 VSB721011:VSB721018 WBX721011:WBX721018 WLT721011:WLT721018 WVP721011:WVP721018 H786547:H786554 JD786547:JD786554 SZ786547:SZ786554 ACV786547:ACV786554 AMR786547:AMR786554 AWN786547:AWN786554 BGJ786547:BGJ786554 BQF786547:BQF786554 CAB786547:CAB786554 CJX786547:CJX786554 CTT786547:CTT786554 DDP786547:DDP786554 DNL786547:DNL786554 DXH786547:DXH786554 EHD786547:EHD786554 EQZ786547:EQZ786554 FAV786547:FAV786554 FKR786547:FKR786554 FUN786547:FUN786554 GEJ786547:GEJ786554 GOF786547:GOF786554 GYB786547:GYB786554 HHX786547:HHX786554 HRT786547:HRT786554 IBP786547:IBP786554 ILL786547:ILL786554 IVH786547:IVH786554 JFD786547:JFD786554 JOZ786547:JOZ786554 JYV786547:JYV786554 KIR786547:KIR786554 KSN786547:KSN786554 LCJ786547:LCJ786554 LMF786547:LMF786554 LWB786547:LWB786554 MFX786547:MFX786554 MPT786547:MPT786554 MZP786547:MZP786554 NJL786547:NJL786554 NTH786547:NTH786554 ODD786547:ODD786554 OMZ786547:OMZ786554 OWV786547:OWV786554 PGR786547:PGR786554 PQN786547:PQN786554 QAJ786547:QAJ786554 QKF786547:QKF786554 QUB786547:QUB786554 RDX786547:RDX786554 RNT786547:RNT786554 RXP786547:RXP786554 SHL786547:SHL786554 SRH786547:SRH786554 TBD786547:TBD786554 TKZ786547:TKZ786554 TUV786547:TUV786554 UER786547:UER786554 UON786547:UON786554 UYJ786547:UYJ786554 VIF786547:VIF786554 VSB786547:VSB786554 WBX786547:WBX786554 WLT786547:WLT786554 WVP786547:WVP786554 H852083:H852090 JD852083:JD852090 SZ852083:SZ852090 ACV852083:ACV852090 AMR852083:AMR852090 AWN852083:AWN852090 BGJ852083:BGJ852090 BQF852083:BQF852090 CAB852083:CAB852090 CJX852083:CJX852090 CTT852083:CTT852090 DDP852083:DDP852090 DNL852083:DNL852090 DXH852083:DXH852090 EHD852083:EHD852090 EQZ852083:EQZ852090 FAV852083:FAV852090 FKR852083:FKR852090 FUN852083:FUN852090 GEJ852083:GEJ852090 GOF852083:GOF852090 GYB852083:GYB852090 HHX852083:HHX852090 HRT852083:HRT852090 IBP852083:IBP852090 ILL852083:ILL852090 IVH852083:IVH852090 JFD852083:JFD852090 JOZ852083:JOZ852090 JYV852083:JYV852090 KIR852083:KIR852090 KSN852083:KSN852090 LCJ852083:LCJ852090 LMF852083:LMF852090 LWB852083:LWB852090 MFX852083:MFX852090 MPT852083:MPT852090 MZP852083:MZP852090 NJL852083:NJL852090 NTH852083:NTH852090 ODD852083:ODD852090 OMZ852083:OMZ852090 OWV852083:OWV852090 PGR852083:PGR852090 PQN852083:PQN852090 QAJ852083:QAJ852090 QKF852083:QKF852090 QUB852083:QUB852090 RDX852083:RDX852090 RNT852083:RNT852090 RXP852083:RXP852090 SHL852083:SHL852090 SRH852083:SRH852090 TBD852083:TBD852090 TKZ852083:TKZ852090 TUV852083:TUV852090 UER852083:UER852090 UON852083:UON852090 UYJ852083:UYJ852090 VIF852083:VIF852090 VSB852083:VSB852090 WBX852083:WBX852090 WLT852083:WLT852090 WVP852083:WVP852090 H917619:H917626 JD917619:JD917626 SZ917619:SZ917626 ACV917619:ACV917626 AMR917619:AMR917626 AWN917619:AWN917626 BGJ917619:BGJ917626 BQF917619:BQF917626 CAB917619:CAB917626 CJX917619:CJX917626 CTT917619:CTT917626 DDP917619:DDP917626 DNL917619:DNL917626 DXH917619:DXH917626 EHD917619:EHD917626 EQZ917619:EQZ917626 FAV917619:FAV917626 FKR917619:FKR917626 FUN917619:FUN917626 GEJ917619:GEJ917626 GOF917619:GOF917626 GYB917619:GYB917626 HHX917619:HHX917626 HRT917619:HRT917626 IBP917619:IBP917626 ILL917619:ILL917626 IVH917619:IVH917626 JFD917619:JFD917626 JOZ917619:JOZ917626 JYV917619:JYV917626 KIR917619:KIR917626 KSN917619:KSN917626 LCJ917619:LCJ917626 LMF917619:LMF917626 LWB917619:LWB917626 MFX917619:MFX917626 MPT917619:MPT917626 MZP917619:MZP917626 NJL917619:NJL917626 NTH917619:NTH917626 ODD917619:ODD917626 OMZ917619:OMZ917626 OWV917619:OWV917626 PGR917619:PGR917626 PQN917619:PQN917626 QAJ917619:QAJ917626 QKF917619:QKF917626 QUB917619:QUB917626 RDX917619:RDX917626 RNT917619:RNT917626 RXP917619:RXP917626 SHL917619:SHL917626 SRH917619:SRH917626 TBD917619:TBD917626 TKZ917619:TKZ917626 TUV917619:TUV917626 UER917619:UER917626 UON917619:UON917626 UYJ917619:UYJ917626 VIF917619:VIF917626 VSB917619:VSB917626 WBX917619:WBX917626 WLT917619:WLT917626 WVP917619:WVP917626 H983155:H983162 JD983155:JD983162 SZ983155:SZ983162 ACV983155:ACV983162 AMR983155:AMR983162 AWN983155:AWN983162 BGJ983155:BGJ983162 BQF983155:BQF983162 CAB983155:CAB983162 CJX983155:CJX983162 CTT983155:CTT983162 DDP983155:DDP983162 DNL983155:DNL983162 DXH983155:DXH983162 EHD983155:EHD983162 EQZ983155:EQZ983162 FAV983155:FAV983162 FKR983155:FKR983162 FUN983155:FUN983162 GEJ983155:GEJ983162 GOF983155:GOF983162 GYB983155:GYB983162 HHX983155:HHX983162 HRT983155:HRT983162 IBP983155:IBP983162 ILL983155:ILL983162 IVH983155:IVH983162 JFD983155:JFD983162 JOZ983155:JOZ983162 JYV983155:JYV983162 KIR983155:KIR983162 KSN983155:KSN983162 LCJ983155:LCJ983162 LMF983155:LMF983162 LWB983155:LWB983162 MFX983155:MFX983162 MPT983155:MPT983162 MZP983155:MZP983162 NJL983155:NJL983162 NTH983155:NTH983162 ODD983155:ODD983162 OMZ983155:OMZ983162 OWV983155:OWV983162 PGR983155:PGR983162 PQN983155:PQN983162 QAJ983155:QAJ983162 QKF983155:QKF983162 QUB983155:QUB983162 RDX983155:RDX983162 RNT983155:RNT983162 RXP983155:RXP983162 SHL983155:SHL983162 SRH983155:SRH983162 TBD983155:TBD983162 TKZ983155:TKZ983162 TUV983155:TUV983162 UER983155:UER983162 UON983155:UON983162 UYJ983155:UYJ983162 VIF983155:VIF983162 VSB983155:VSB983162 WBX983155:WBX983162 WLT983155:WLT983162 WVP983155:WVP983162 H337 JD337 SZ337 ACV337 AMR337 AWN337 BGJ337 BQF337 CAB337 CJX337 CTT337 DDP337 DNL337 DXH337 EHD337 EQZ337 FAV337 FKR337 FUN337 GEJ337 GOF337 GYB337 HHX337 HRT337 IBP337 ILL337 IVH337 JFD337 JOZ337 JYV337 KIR337 KSN337 LCJ337 LMF337 LWB337 MFX337 MPT337 MZP337 NJL337 NTH337 ODD337 OMZ337 OWV337 PGR337 PQN337 QAJ337 QKF337 QUB337 RDX337 RNT337 RXP337 SHL337 SRH337 TBD337 TKZ337 TUV337 UER337 UON337 UYJ337 VIF337 VSB337 WBX337 WLT337 WVP337 H65873 JD65873 SZ65873 ACV65873 AMR65873 AWN65873 BGJ65873 BQF65873 CAB65873 CJX65873 CTT65873 DDP65873 DNL65873 DXH65873 EHD65873 EQZ65873 FAV65873 FKR65873 FUN65873 GEJ65873 GOF65873 GYB65873 HHX65873 HRT65873 IBP65873 ILL65873 IVH65873 JFD65873 JOZ65873 JYV65873 KIR65873 KSN65873 LCJ65873 LMF65873 LWB65873 MFX65873 MPT65873 MZP65873 NJL65873 NTH65873 ODD65873 OMZ65873 OWV65873 PGR65873 PQN65873 QAJ65873 QKF65873 QUB65873 RDX65873 RNT65873 RXP65873 SHL65873 SRH65873 TBD65873 TKZ65873 TUV65873 UER65873 UON65873 UYJ65873 VIF65873 VSB65873 WBX65873 WLT65873 WVP65873 H131409 JD131409 SZ131409 ACV131409 AMR131409 AWN131409 BGJ131409 BQF131409 CAB131409 CJX131409 CTT131409 DDP131409 DNL131409 DXH131409 EHD131409 EQZ131409 FAV131409 FKR131409 FUN131409 GEJ131409 GOF131409 GYB131409 HHX131409 HRT131409 IBP131409 ILL131409 IVH131409 JFD131409 JOZ131409 JYV131409 KIR131409 KSN131409 LCJ131409 LMF131409 LWB131409 MFX131409 MPT131409 MZP131409 NJL131409 NTH131409 ODD131409 OMZ131409 OWV131409 PGR131409 PQN131409 QAJ131409 QKF131409 QUB131409 RDX131409 RNT131409 RXP131409 SHL131409 SRH131409 TBD131409 TKZ131409 TUV131409 UER131409 UON131409 UYJ131409 VIF131409 VSB131409 WBX131409 WLT131409 WVP131409 H196945 JD196945 SZ196945 ACV196945 AMR196945 AWN196945 BGJ196945 BQF196945 CAB196945 CJX196945 CTT196945 DDP196945 DNL196945 DXH196945 EHD196945 EQZ196945 FAV196945 FKR196945 FUN196945 GEJ196945 GOF196945 GYB196945 HHX196945 HRT196945 IBP196945 ILL196945 IVH196945 JFD196945 JOZ196945 JYV196945 KIR196945 KSN196945 LCJ196945 LMF196945 LWB196945 MFX196945 MPT196945 MZP196945 NJL196945 NTH196945 ODD196945 OMZ196945 OWV196945 PGR196945 PQN196945 QAJ196945 QKF196945 QUB196945 RDX196945 RNT196945 RXP196945 SHL196945 SRH196945 TBD196945 TKZ196945 TUV196945 UER196945 UON196945 UYJ196945 VIF196945 VSB196945 WBX196945 WLT196945 WVP196945 H262481 JD262481 SZ262481 ACV262481 AMR262481 AWN262481 BGJ262481 BQF262481 CAB262481 CJX262481 CTT262481 DDP262481 DNL262481 DXH262481 EHD262481 EQZ262481 FAV262481 FKR262481 FUN262481 GEJ262481 GOF262481 GYB262481 HHX262481 HRT262481 IBP262481 ILL262481 IVH262481 JFD262481 JOZ262481 JYV262481 KIR262481 KSN262481 LCJ262481 LMF262481 LWB262481 MFX262481 MPT262481 MZP262481 NJL262481 NTH262481 ODD262481 OMZ262481 OWV262481 PGR262481 PQN262481 QAJ262481 QKF262481 QUB262481 RDX262481 RNT262481 RXP262481 SHL262481 SRH262481 TBD262481 TKZ262481 TUV262481 UER262481 UON262481 UYJ262481 VIF262481 VSB262481 WBX262481 WLT262481 WVP262481 H328017 JD328017 SZ328017 ACV328017 AMR328017 AWN328017 BGJ328017 BQF328017 CAB328017 CJX328017 CTT328017 DDP328017 DNL328017 DXH328017 EHD328017 EQZ328017 FAV328017 FKR328017 FUN328017 GEJ328017 GOF328017 GYB328017 HHX328017 HRT328017 IBP328017 ILL328017 IVH328017 JFD328017 JOZ328017 JYV328017 KIR328017 KSN328017 LCJ328017 LMF328017 LWB328017 MFX328017 MPT328017 MZP328017 NJL328017 NTH328017 ODD328017 OMZ328017 OWV328017 PGR328017 PQN328017 QAJ328017 QKF328017 QUB328017 RDX328017 RNT328017 RXP328017 SHL328017 SRH328017 TBD328017 TKZ328017 TUV328017 UER328017 UON328017 UYJ328017 VIF328017 VSB328017 WBX328017 WLT328017 WVP328017 H393553 JD393553 SZ393553 ACV393553 AMR393553 AWN393553 BGJ393553 BQF393553 CAB393553 CJX393553 CTT393553 DDP393553 DNL393553 DXH393553 EHD393553 EQZ393553 FAV393553 FKR393553 FUN393553 GEJ393553 GOF393553 GYB393553 HHX393553 HRT393553 IBP393553 ILL393553 IVH393553 JFD393553 JOZ393553 JYV393553 KIR393553 KSN393553 LCJ393553 LMF393553 LWB393553 MFX393553 MPT393553 MZP393553 NJL393553 NTH393553 ODD393553 OMZ393553 OWV393553 PGR393553 PQN393553 QAJ393553 QKF393553 QUB393553 RDX393553 RNT393553 RXP393553 SHL393553 SRH393553 TBD393553 TKZ393553 TUV393553 UER393553 UON393553 UYJ393553 VIF393553 VSB393553 WBX393553 WLT393553 WVP393553 H459089 JD459089 SZ459089 ACV459089 AMR459089 AWN459089 BGJ459089 BQF459089 CAB459089 CJX459089 CTT459089 DDP459089 DNL459089 DXH459089 EHD459089 EQZ459089 FAV459089 FKR459089 FUN459089 GEJ459089 GOF459089 GYB459089 HHX459089 HRT459089 IBP459089 ILL459089 IVH459089 JFD459089 JOZ459089 JYV459089 KIR459089 KSN459089 LCJ459089 LMF459089 LWB459089 MFX459089 MPT459089 MZP459089 NJL459089 NTH459089 ODD459089 OMZ459089 OWV459089 PGR459089 PQN459089 QAJ459089 QKF459089 QUB459089 RDX459089 RNT459089 RXP459089 SHL459089 SRH459089 TBD459089 TKZ459089 TUV459089 UER459089 UON459089 UYJ459089 VIF459089 VSB459089 WBX459089 WLT459089 WVP459089 H524625 JD524625 SZ524625 ACV524625 AMR524625 AWN524625 BGJ524625 BQF524625 CAB524625 CJX524625 CTT524625 DDP524625 DNL524625 DXH524625 EHD524625 EQZ524625 FAV524625 FKR524625 FUN524625 GEJ524625 GOF524625 GYB524625 HHX524625 HRT524625 IBP524625 ILL524625 IVH524625 JFD524625 JOZ524625 JYV524625 KIR524625 KSN524625 LCJ524625 LMF524625 LWB524625 MFX524625 MPT524625 MZP524625 NJL524625 NTH524625 ODD524625 OMZ524625 OWV524625 PGR524625 PQN524625 QAJ524625 QKF524625 QUB524625 RDX524625 RNT524625 RXP524625 SHL524625 SRH524625 TBD524625 TKZ524625 TUV524625 UER524625 UON524625 UYJ524625 VIF524625 VSB524625 WBX524625 WLT524625 WVP524625 H590161 JD590161 SZ590161 ACV590161 AMR590161 AWN590161 BGJ590161 BQF590161 CAB590161 CJX590161 CTT590161 DDP590161 DNL590161 DXH590161 EHD590161 EQZ590161 FAV590161 FKR590161 FUN590161 GEJ590161 GOF590161 GYB590161 HHX590161 HRT590161 IBP590161 ILL590161 IVH590161 JFD590161 JOZ590161 JYV590161 KIR590161 KSN590161 LCJ590161 LMF590161 LWB590161 MFX590161 MPT590161 MZP590161 NJL590161 NTH590161 ODD590161 OMZ590161 OWV590161 PGR590161 PQN590161 QAJ590161 QKF590161 QUB590161 RDX590161 RNT590161 RXP590161 SHL590161 SRH590161 TBD590161 TKZ590161 TUV590161 UER590161 UON590161 UYJ590161 VIF590161 VSB590161 WBX590161 WLT590161 WVP590161 H655697 JD655697 SZ655697 ACV655697 AMR655697 AWN655697 BGJ655697 BQF655697 CAB655697 CJX655697 CTT655697 DDP655697 DNL655697 DXH655697 EHD655697 EQZ655697 FAV655697 FKR655697 FUN655697 GEJ655697 GOF655697 GYB655697 HHX655697 HRT655697 IBP655697 ILL655697 IVH655697 JFD655697 JOZ655697 JYV655697 KIR655697 KSN655697 LCJ655697 LMF655697 LWB655697 MFX655697 MPT655697 MZP655697 NJL655697 NTH655697 ODD655697 OMZ655697 OWV655697 PGR655697 PQN655697 QAJ655697 QKF655697 QUB655697 RDX655697 RNT655697 RXP655697 SHL655697 SRH655697 TBD655697 TKZ655697 TUV655697 UER655697 UON655697 UYJ655697 VIF655697 VSB655697 WBX655697 WLT655697 WVP655697 H721233 JD721233 SZ721233 ACV721233 AMR721233 AWN721233 BGJ721233 BQF721233 CAB721233 CJX721233 CTT721233 DDP721233 DNL721233 DXH721233 EHD721233 EQZ721233 FAV721233 FKR721233 FUN721233 GEJ721233 GOF721233 GYB721233 HHX721233 HRT721233 IBP721233 ILL721233 IVH721233 JFD721233 JOZ721233 JYV721233 KIR721233 KSN721233 LCJ721233 LMF721233 LWB721233 MFX721233 MPT721233 MZP721233 NJL721233 NTH721233 ODD721233 OMZ721233 OWV721233 PGR721233 PQN721233 QAJ721233 QKF721233 QUB721233 RDX721233 RNT721233 RXP721233 SHL721233 SRH721233 TBD721233 TKZ721233 TUV721233 UER721233 UON721233 UYJ721233 VIF721233 VSB721233 WBX721233 WLT721233 WVP721233 H786769 JD786769 SZ786769 ACV786769 AMR786769 AWN786769 BGJ786769 BQF786769 CAB786769 CJX786769 CTT786769 DDP786769 DNL786769 DXH786769 EHD786769 EQZ786769 FAV786769 FKR786769 FUN786769 GEJ786769 GOF786769 GYB786769 HHX786769 HRT786769 IBP786769 ILL786769 IVH786769 JFD786769 JOZ786769 JYV786769 KIR786769 KSN786769 LCJ786769 LMF786769 LWB786769 MFX786769 MPT786769 MZP786769 NJL786769 NTH786769 ODD786769 OMZ786769 OWV786769 PGR786769 PQN786769 QAJ786769 QKF786769 QUB786769 RDX786769 RNT786769 RXP786769 SHL786769 SRH786769 TBD786769 TKZ786769 TUV786769 UER786769 UON786769 UYJ786769 VIF786769 VSB786769 WBX786769 WLT786769 WVP786769 H852305 JD852305 SZ852305 ACV852305 AMR852305 AWN852305 BGJ852305 BQF852305 CAB852305 CJX852305 CTT852305 DDP852305 DNL852305 DXH852305 EHD852305 EQZ852305 FAV852305 FKR852305 FUN852305 GEJ852305 GOF852305 GYB852305 HHX852305 HRT852305 IBP852305 ILL852305 IVH852305 JFD852305 JOZ852305 JYV852305 KIR852305 KSN852305 LCJ852305 LMF852305 LWB852305 MFX852305 MPT852305 MZP852305 NJL852305 NTH852305 ODD852305 OMZ852305 OWV852305 PGR852305 PQN852305 QAJ852305 QKF852305 QUB852305 RDX852305 RNT852305 RXP852305 SHL852305 SRH852305 TBD852305 TKZ852305 TUV852305 UER852305 UON852305 UYJ852305 VIF852305 VSB852305 WBX852305 WLT852305 WVP852305 H917841 JD917841 SZ917841 ACV917841 AMR917841 AWN917841 BGJ917841 BQF917841 CAB917841 CJX917841 CTT917841 DDP917841 DNL917841 DXH917841 EHD917841 EQZ917841 FAV917841 FKR917841 FUN917841 GEJ917841 GOF917841 GYB917841 HHX917841 HRT917841 IBP917841 ILL917841 IVH917841 JFD917841 JOZ917841 JYV917841 KIR917841 KSN917841 LCJ917841 LMF917841 LWB917841 MFX917841 MPT917841 MZP917841 NJL917841 NTH917841 ODD917841 OMZ917841 OWV917841 PGR917841 PQN917841 QAJ917841 QKF917841 QUB917841 RDX917841 RNT917841 RXP917841 SHL917841 SRH917841 TBD917841 TKZ917841 TUV917841 UER917841 UON917841 UYJ917841 VIF917841 VSB917841 WBX917841 WLT917841 WVP917841 H983377 JD983377 SZ983377 ACV983377 AMR983377 AWN983377 BGJ983377 BQF983377 CAB983377 CJX983377 CTT983377 DDP983377 DNL983377 DXH983377 EHD983377 EQZ983377 FAV983377 FKR983377 FUN983377 GEJ983377 GOF983377 GYB983377 HHX983377 HRT983377 IBP983377 ILL983377 IVH983377 JFD983377 JOZ983377 JYV983377 KIR983377 KSN983377 LCJ983377 LMF983377 LWB983377 MFX983377 MPT983377 MZP983377 NJL983377 NTH983377 ODD983377 OMZ983377 OWV983377 PGR983377 PQN983377 QAJ983377 QKF983377 QUB983377 RDX983377 RNT983377 RXP983377 SHL983377 SRH983377 TBD983377 TKZ983377 TUV983377 UER983377 UON983377 UYJ983377 VIF983377 VSB983377 WBX983377 WLT983377 WVP983377 M14:M335 JI14:JI335 TE14:TE335 ADA14:ADA335 AMW14:AMW335 AWS14:AWS335 BGO14:BGO335 BQK14:BQK335 CAG14:CAG335 CKC14:CKC335 CTY14:CTY335 DDU14:DDU335 DNQ14:DNQ335 DXM14:DXM335 EHI14:EHI335 ERE14:ERE335 FBA14:FBA335 FKW14:FKW335 FUS14:FUS335 GEO14:GEO335 GOK14:GOK335 GYG14:GYG335 HIC14:HIC335 HRY14:HRY335 IBU14:IBU335 ILQ14:ILQ335 IVM14:IVM335 JFI14:JFI335 JPE14:JPE335 JZA14:JZA335 KIW14:KIW335 KSS14:KSS335 LCO14:LCO335 LMK14:LMK335 LWG14:LWG335 MGC14:MGC335 MPY14:MPY335 MZU14:MZU335 NJQ14:NJQ335 NTM14:NTM335 ODI14:ODI335 ONE14:ONE335 OXA14:OXA335 PGW14:PGW335 PQS14:PQS335 QAO14:QAO335 QKK14:QKK335 QUG14:QUG335 REC14:REC335 RNY14:RNY335 RXU14:RXU335 SHQ14:SHQ335 SRM14:SRM335 TBI14:TBI335 TLE14:TLE335 TVA14:TVA335 UEW14:UEW335 UOS14:UOS335 UYO14:UYO335 VIK14:VIK335 VSG14:VSG335 WCC14:WCC335 WLY14:WLY335 WVU14:WVU335 M65550:M65871 JI65550:JI65871 TE65550:TE65871 ADA65550:ADA65871 AMW65550:AMW65871 AWS65550:AWS65871 BGO65550:BGO65871 BQK65550:BQK65871 CAG65550:CAG65871 CKC65550:CKC65871 CTY65550:CTY65871 DDU65550:DDU65871 DNQ65550:DNQ65871 DXM65550:DXM65871 EHI65550:EHI65871 ERE65550:ERE65871 FBA65550:FBA65871 FKW65550:FKW65871 FUS65550:FUS65871 GEO65550:GEO65871 GOK65550:GOK65871 GYG65550:GYG65871 HIC65550:HIC65871 HRY65550:HRY65871 IBU65550:IBU65871 ILQ65550:ILQ65871 IVM65550:IVM65871 JFI65550:JFI65871 JPE65550:JPE65871 JZA65550:JZA65871 KIW65550:KIW65871 KSS65550:KSS65871 LCO65550:LCO65871 LMK65550:LMK65871 LWG65550:LWG65871 MGC65550:MGC65871 MPY65550:MPY65871 MZU65550:MZU65871 NJQ65550:NJQ65871 NTM65550:NTM65871 ODI65550:ODI65871 ONE65550:ONE65871 OXA65550:OXA65871 PGW65550:PGW65871 PQS65550:PQS65871 QAO65550:QAO65871 QKK65550:QKK65871 QUG65550:QUG65871 REC65550:REC65871 RNY65550:RNY65871 RXU65550:RXU65871 SHQ65550:SHQ65871 SRM65550:SRM65871 TBI65550:TBI65871 TLE65550:TLE65871 TVA65550:TVA65871 UEW65550:UEW65871 UOS65550:UOS65871 UYO65550:UYO65871 VIK65550:VIK65871 VSG65550:VSG65871 WCC65550:WCC65871 WLY65550:WLY65871 WVU65550:WVU65871 M131086:M131407 JI131086:JI131407 TE131086:TE131407 ADA131086:ADA131407 AMW131086:AMW131407 AWS131086:AWS131407 BGO131086:BGO131407 BQK131086:BQK131407 CAG131086:CAG131407 CKC131086:CKC131407 CTY131086:CTY131407 DDU131086:DDU131407 DNQ131086:DNQ131407 DXM131086:DXM131407 EHI131086:EHI131407 ERE131086:ERE131407 FBA131086:FBA131407 FKW131086:FKW131407 FUS131086:FUS131407 GEO131086:GEO131407 GOK131086:GOK131407 GYG131086:GYG131407 HIC131086:HIC131407 HRY131086:HRY131407 IBU131086:IBU131407 ILQ131086:ILQ131407 IVM131086:IVM131407 JFI131086:JFI131407 JPE131086:JPE131407 JZA131086:JZA131407 KIW131086:KIW131407 KSS131086:KSS131407 LCO131086:LCO131407 LMK131086:LMK131407 LWG131086:LWG131407 MGC131086:MGC131407 MPY131086:MPY131407 MZU131086:MZU131407 NJQ131086:NJQ131407 NTM131086:NTM131407 ODI131086:ODI131407 ONE131086:ONE131407 OXA131086:OXA131407 PGW131086:PGW131407 PQS131086:PQS131407 QAO131086:QAO131407 QKK131086:QKK131407 QUG131086:QUG131407 REC131086:REC131407 RNY131086:RNY131407 RXU131086:RXU131407 SHQ131086:SHQ131407 SRM131086:SRM131407 TBI131086:TBI131407 TLE131086:TLE131407 TVA131086:TVA131407 UEW131086:UEW131407 UOS131086:UOS131407 UYO131086:UYO131407 VIK131086:VIK131407 VSG131086:VSG131407 WCC131086:WCC131407 WLY131086:WLY131407 WVU131086:WVU131407 M196622:M196943 JI196622:JI196943 TE196622:TE196943 ADA196622:ADA196943 AMW196622:AMW196943 AWS196622:AWS196943 BGO196622:BGO196943 BQK196622:BQK196943 CAG196622:CAG196943 CKC196622:CKC196943 CTY196622:CTY196943 DDU196622:DDU196943 DNQ196622:DNQ196943 DXM196622:DXM196943 EHI196622:EHI196943 ERE196622:ERE196943 FBA196622:FBA196943 FKW196622:FKW196943 FUS196622:FUS196943 GEO196622:GEO196943 GOK196622:GOK196943 GYG196622:GYG196943 HIC196622:HIC196943 HRY196622:HRY196943 IBU196622:IBU196943 ILQ196622:ILQ196943 IVM196622:IVM196943 JFI196622:JFI196943 JPE196622:JPE196943 JZA196622:JZA196943 KIW196622:KIW196943 KSS196622:KSS196943 LCO196622:LCO196943 LMK196622:LMK196943 LWG196622:LWG196943 MGC196622:MGC196943 MPY196622:MPY196943 MZU196622:MZU196943 NJQ196622:NJQ196943 NTM196622:NTM196943 ODI196622:ODI196943 ONE196622:ONE196943 OXA196622:OXA196943 PGW196622:PGW196943 PQS196622:PQS196943 QAO196622:QAO196943 QKK196622:QKK196943 QUG196622:QUG196943 REC196622:REC196943 RNY196622:RNY196943 RXU196622:RXU196943 SHQ196622:SHQ196943 SRM196622:SRM196943 TBI196622:TBI196943 TLE196622:TLE196943 TVA196622:TVA196943 UEW196622:UEW196943 UOS196622:UOS196943 UYO196622:UYO196943 VIK196622:VIK196943 VSG196622:VSG196943 WCC196622:WCC196943 WLY196622:WLY196943 WVU196622:WVU196943 M262158:M262479 JI262158:JI262479 TE262158:TE262479 ADA262158:ADA262479 AMW262158:AMW262479 AWS262158:AWS262479 BGO262158:BGO262479 BQK262158:BQK262479 CAG262158:CAG262479 CKC262158:CKC262479 CTY262158:CTY262479 DDU262158:DDU262479 DNQ262158:DNQ262479 DXM262158:DXM262479 EHI262158:EHI262479 ERE262158:ERE262479 FBA262158:FBA262479 FKW262158:FKW262479 FUS262158:FUS262479 GEO262158:GEO262479 GOK262158:GOK262479 GYG262158:GYG262479 HIC262158:HIC262479 HRY262158:HRY262479 IBU262158:IBU262479 ILQ262158:ILQ262479 IVM262158:IVM262479 JFI262158:JFI262479 JPE262158:JPE262479 JZA262158:JZA262479 KIW262158:KIW262479 KSS262158:KSS262479 LCO262158:LCO262479 LMK262158:LMK262479 LWG262158:LWG262479 MGC262158:MGC262479 MPY262158:MPY262479 MZU262158:MZU262479 NJQ262158:NJQ262479 NTM262158:NTM262479 ODI262158:ODI262479 ONE262158:ONE262479 OXA262158:OXA262479 PGW262158:PGW262479 PQS262158:PQS262479 QAO262158:QAO262479 QKK262158:QKK262479 QUG262158:QUG262479 REC262158:REC262479 RNY262158:RNY262479 RXU262158:RXU262479 SHQ262158:SHQ262479 SRM262158:SRM262479 TBI262158:TBI262479 TLE262158:TLE262479 TVA262158:TVA262479 UEW262158:UEW262479 UOS262158:UOS262479 UYO262158:UYO262479 VIK262158:VIK262479 VSG262158:VSG262479 WCC262158:WCC262479 WLY262158:WLY262479 WVU262158:WVU262479 M327694:M328015 JI327694:JI328015 TE327694:TE328015 ADA327694:ADA328015 AMW327694:AMW328015 AWS327694:AWS328015 BGO327694:BGO328015 BQK327694:BQK328015 CAG327694:CAG328015 CKC327694:CKC328015 CTY327694:CTY328015 DDU327694:DDU328015 DNQ327694:DNQ328015 DXM327694:DXM328015 EHI327694:EHI328015 ERE327694:ERE328015 FBA327694:FBA328015 FKW327694:FKW328015 FUS327694:FUS328015 GEO327694:GEO328015 GOK327694:GOK328015 GYG327694:GYG328015 HIC327694:HIC328015 HRY327694:HRY328015 IBU327694:IBU328015 ILQ327694:ILQ328015 IVM327694:IVM328015 JFI327694:JFI328015 JPE327694:JPE328015 JZA327694:JZA328015 KIW327694:KIW328015 KSS327694:KSS328015 LCO327694:LCO328015 LMK327694:LMK328015 LWG327694:LWG328015 MGC327694:MGC328015 MPY327694:MPY328015 MZU327694:MZU328015 NJQ327694:NJQ328015 NTM327694:NTM328015 ODI327694:ODI328015 ONE327694:ONE328015 OXA327694:OXA328015 PGW327694:PGW328015 PQS327694:PQS328015 QAO327694:QAO328015 QKK327694:QKK328015 QUG327694:QUG328015 REC327694:REC328015 RNY327694:RNY328015 RXU327694:RXU328015 SHQ327694:SHQ328015 SRM327694:SRM328015 TBI327694:TBI328015 TLE327694:TLE328015 TVA327694:TVA328015 UEW327694:UEW328015 UOS327694:UOS328015 UYO327694:UYO328015 VIK327694:VIK328015 VSG327694:VSG328015 WCC327694:WCC328015 WLY327694:WLY328015 WVU327694:WVU328015 M393230:M393551 JI393230:JI393551 TE393230:TE393551 ADA393230:ADA393551 AMW393230:AMW393551 AWS393230:AWS393551 BGO393230:BGO393551 BQK393230:BQK393551 CAG393230:CAG393551 CKC393230:CKC393551 CTY393230:CTY393551 DDU393230:DDU393551 DNQ393230:DNQ393551 DXM393230:DXM393551 EHI393230:EHI393551 ERE393230:ERE393551 FBA393230:FBA393551 FKW393230:FKW393551 FUS393230:FUS393551 GEO393230:GEO393551 GOK393230:GOK393551 GYG393230:GYG393551 HIC393230:HIC393551 HRY393230:HRY393551 IBU393230:IBU393551 ILQ393230:ILQ393551 IVM393230:IVM393551 JFI393230:JFI393551 JPE393230:JPE393551 JZA393230:JZA393551 KIW393230:KIW393551 KSS393230:KSS393551 LCO393230:LCO393551 LMK393230:LMK393551 LWG393230:LWG393551 MGC393230:MGC393551 MPY393230:MPY393551 MZU393230:MZU393551 NJQ393230:NJQ393551 NTM393230:NTM393551 ODI393230:ODI393551 ONE393230:ONE393551 OXA393230:OXA393551 PGW393230:PGW393551 PQS393230:PQS393551 QAO393230:QAO393551 QKK393230:QKK393551 QUG393230:QUG393551 REC393230:REC393551 RNY393230:RNY393551 RXU393230:RXU393551 SHQ393230:SHQ393551 SRM393230:SRM393551 TBI393230:TBI393551 TLE393230:TLE393551 TVA393230:TVA393551 UEW393230:UEW393551 UOS393230:UOS393551 UYO393230:UYO393551 VIK393230:VIK393551 VSG393230:VSG393551 WCC393230:WCC393551 WLY393230:WLY393551 WVU393230:WVU393551 M458766:M459087 JI458766:JI459087 TE458766:TE459087 ADA458766:ADA459087 AMW458766:AMW459087 AWS458766:AWS459087 BGO458766:BGO459087 BQK458766:BQK459087 CAG458766:CAG459087 CKC458766:CKC459087 CTY458766:CTY459087 DDU458766:DDU459087 DNQ458766:DNQ459087 DXM458766:DXM459087 EHI458766:EHI459087 ERE458766:ERE459087 FBA458766:FBA459087 FKW458766:FKW459087 FUS458766:FUS459087 GEO458766:GEO459087 GOK458766:GOK459087 GYG458766:GYG459087 HIC458766:HIC459087 HRY458766:HRY459087 IBU458766:IBU459087 ILQ458766:ILQ459087 IVM458766:IVM459087 JFI458766:JFI459087 JPE458766:JPE459087 JZA458766:JZA459087 KIW458766:KIW459087 KSS458766:KSS459087 LCO458766:LCO459087 LMK458766:LMK459087 LWG458766:LWG459087 MGC458766:MGC459087 MPY458766:MPY459087 MZU458766:MZU459087 NJQ458766:NJQ459087 NTM458766:NTM459087 ODI458766:ODI459087 ONE458766:ONE459087 OXA458766:OXA459087 PGW458766:PGW459087 PQS458766:PQS459087 QAO458766:QAO459087 QKK458766:QKK459087 QUG458766:QUG459087 REC458766:REC459087 RNY458766:RNY459087 RXU458766:RXU459087 SHQ458766:SHQ459087 SRM458766:SRM459087 TBI458766:TBI459087 TLE458766:TLE459087 TVA458766:TVA459087 UEW458766:UEW459087 UOS458766:UOS459087 UYO458766:UYO459087 VIK458766:VIK459087 VSG458766:VSG459087 WCC458766:WCC459087 WLY458766:WLY459087 WVU458766:WVU459087 M524302:M524623 JI524302:JI524623 TE524302:TE524623 ADA524302:ADA524623 AMW524302:AMW524623 AWS524302:AWS524623 BGO524302:BGO524623 BQK524302:BQK524623 CAG524302:CAG524623 CKC524302:CKC524623 CTY524302:CTY524623 DDU524302:DDU524623 DNQ524302:DNQ524623 DXM524302:DXM524623 EHI524302:EHI524623 ERE524302:ERE524623 FBA524302:FBA524623 FKW524302:FKW524623 FUS524302:FUS524623 GEO524302:GEO524623 GOK524302:GOK524623 GYG524302:GYG524623 HIC524302:HIC524623 HRY524302:HRY524623 IBU524302:IBU524623 ILQ524302:ILQ524623 IVM524302:IVM524623 JFI524302:JFI524623 JPE524302:JPE524623 JZA524302:JZA524623 KIW524302:KIW524623 KSS524302:KSS524623 LCO524302:LCO524623 LMK524302:LMK524623 LWG524302:LWG524623 MGC524302:MGC524623 MPY524302:MPY524623 MZU524302:MZU524623 NJQ524302:NJQ524623 NTM524302:NTM524623 ODI524302:ODI524623 ONE524302:ONE524623 OXA524302:OXA524623 PGW524302:PGW524623 PQS524302:PQS524623 QAO524302:QAO524623 QKK524302:QKK524623 QUG524302:QUG524623 REC524302:REC524623 RNY524302:RNY524623 RXU524302:RXU524623 SHQ524302:SHQ524623 SRM524302:SRM524623 TBI524302:TBI524623 TLE524302:TLE524623 TVA524302:TVA524623 UEW524302:UEW524623 UOS524302:UOS524623 UYO524302:UYO524623 VIK524302:VIK524623 VSG524302:VSG524623 WCC524302:WCC524623 WLY524302:WLY524623 WVU524302:WVU524623 M589838:M590159 JI589838:JI590159 TE589838:TE590159 ADA589838:ADA590159 AMW589838:AMW590159 AWS589838:AWS590159 BGO589838:BGO590159 BQK589838:BQK590159 CAG589838:CAG590159 CKC589838:CKC590159 CTY589838:CTY590159 DDU589838:DDU590159 DNQ589838:DNQ590159 DXM589838:DXM590159 EHI589838:EHI590159 ERE589838:ERE590159 FBA589838:FBA590159 FKW589838:FKW590159 FUS589838:FUS590159 GEO589838:GEO590159 GOK589838:GOK590159 GYG589838:GYG590159 HIC589838:HIC590159 HRY589838:HRY590159 IBU589838:IBU590159 ILQ589838:ILQ590159 IVM589838:IVM590159 JFI589838:JFI590159 JPE589838:JPE590159 JZA589838:JZA590159 KIW589838:KIW590159 KSS589838:KSS590159 LCO589838:LCO590159 LMK589838:LMK590159 LWG589838:LWG590159 MGC589838:MGC590159 MPY589838:MPY590159 MZU589838:MZU590159 NJQ589838:NJQ590159 NTM589838:NTM590159 ODI589838:ODI590159 ONE589838:ONE590159 OXA589838:OXA590159 PGW589838:PGW590159 PQS589838:PQS590159 QAO589838:QAO590159 QKK589838:QKK590159 QUG589838:QUG590159 REC589838:REC590159 RNY589838:RNY590159 RXU589838:RXU590159 SHQ589838:SHQ590159 SRM589838:SRM590159 TBI589838:TBI590159 TLE589838:TLE590159 TVA589838:TVA590159 UEW589838:UEW590159 UOS589838:UOS590159 UYO589838:UYO590159 VIK589838:VIK590159 VSG589838:VSG590159 WCC589838:WCC590159 WLY589838:WLY590159 WVU589838:WVU590159 M655374:M655695 JI655374:JI655695 TE655374:TE655695 ADA655374:ADA655695 AMW655374:AMW655695 AWS655374:AWS655695 BGO655374:BGO655695 BQK655374:BQK655695 CAG655374:CAG655695 CKC655374:CKC655695 CTY655374:CTY655695 DDU655374:DDU655695 DNQ655374:DNQ655695 DXM655374:DXM655695 EHI655374:EHI655695 ERE655374:ERE655695 FBA655374:FBA655695 FKW655374:FKW655695 FUS655374:FUS655695 GEO655374:GEO655695 GOK655374:GOK655695 GYG655374:GYG655695 HIC655374:HIC655695 HRY655374:HRY655695 IBU655374:IBU655695 ILQ655374:ILQ655695 IVM655374:IVM655695 JFI655374:JFI655695 JPE655374:JPE655695 JZA655374:JZA655695 KIW655374:KIW655695 KSS655374:KSS655695 LCO655374:LCO655695 LMK655374:LMK655695 LWG655374:LWG655695 MGC655374:MGC655695 MPY655374:MPY655695 MZU655374:MZU655695 NJQ655374:NJQ655695 NTM655374:NTM655695 ODI655374:ODI655695 ONE655374:ONE655695 OXA655374:OXA655695 PGW655374:PGW655695 PQS655374:PQS655695 QAO655374:QAO655695 QKK655374:QKK655695 QUG655374:QUG655695 REC655374:REC655695 RNY655374:RNY655695 RXU655374:RXU655695 SHQ655374:SHQ655695 SRM655374:SRM655695 TBI655374:TBI655695 TLE655374:TLE655695 TVA655374:TVA655695 UEW655374:UEW655695 UOS655374:UOS655695 UYO655374:UYO655695 VIK655374:VIK655695 VSG655374:VSG655695 WCC655374:WCC655695 WLY655374:WLY655695 WVU655374:WVU655695 M720910:M721231 JI720910:JI721231 TE720910:TE721231 ADA720910:ADA721231 AMW720910:AMW721231 AWS720910:AWS721231 BGO720910:BGO721231 BQK720910:BQK721231 CAG720910:CAG721231 CKC720910:CKC721231 CTY720910:CTY721231 DDU720910:DDU721231 DNQ720910:DNQ721231 DXM720910:DXM721231 EHI720910:EHI721231 ERE720910:ERE721231 FBA720910:FBA721231 FKW720910:FKW721231 FUS720910:FUS721231 GEO720910:GEO721231 GOK720910:GOK721231 GYG720910:GYG721231 HIC720910:HIC721231 HRY720910:HRY721231 IBU720910:IBU721231 ILQ720910:ILQ721231 IVM720910:IVM721231 JFI720910:JFI721231 JPE720910:JPE721231 JZA720910:JZA721231 KIW720910:KIW721231 KSS720910:KSS721231 LCO720910:LCO721231 LMK720910:LMK721231 LWG720910:LWG721231 MGC720910:MGC721231 MPY720910:MPY721231 MZU720910:MZU721231 NJQ720910:NJQ721231 NTM720910:NTM721231 ODI720910:ODI721231 ONE720910:ONE721231 OXA720910:OXA721231 PGW720910:PGW721231 PQS720910:PQS721231 QAO720910:QAO721231 QKK720910:QKK721231 QUG720910:QUG721231 REC720910:REC721231 RNY720910:RNY721231 RXU720910:RXU721231 SHQ720910:SHQ721231 SRM720910:SRM721231 TBI720910:TBI721231 TLE720910:TLE721231 TVA720910:TVA721231 UEW720910:UEW721231 UOS720910:UOS721231 UYO720910:UYO721231 VIK720910:VIK721231 VSG720910:VSG721231 WCC720910:WCC721231 WLY720910:WLY721231 WVU720910:WVU721231 M786446:M786767 JI786446:JI786767 TE786446:TE786767 ADA786446:ADA786767 AMW786446:AMW786767 AWS786446:AWS786767 BGO786446:BGO786767 BQK786446:BQK786767 CAG786446:CAG786767 CKC786446:CKC786767 CTY786446:CTY786767 DDU786446:DDU786767 DNQ786446:DNQ786767 DXM786446:DXM786767 EHI786446:EHI786767 ERE786446:ERE786767 FBA786446:FBA786767 FKW786446:FKW786767 FUS786446:FUS786767 GEO786446:GEO786767 GOK786446:GOK786767 GYG786446:GYG786767 HIC786446:HIC786767 HRY786446:HRY786767 IBU786446:IBU786767 ILQ786446:ILQ786767 IVM786446:IVM786767 JFI786446:JFI786767 JPE786446:JPE786767 JZA786446:JZA786767 KIW786446:KIW786767 KSS786446:KSS786767 LCO786446:LCO786767 LMK786446:LMK786767 LWG786446:LWG786767 MGC786446:MGC786767 MPY786446:MPY786767 MZU786446:MZU786767 NJQ786446:NJQ786767 NTM786446:NTM786767 ODI786446:ODI786767 ONE786446:ONE786767 OXA786446:OXA786767 PGW786446:PGW786767 PQS786446:PQS786767 QAO786446:QAO786767 QKK786446:QKK786767 QUG786446:QUG786767 REC786446:REC786767 RNY786446:RNY786767 RXU786446:RXU786767 SHQ786446:SHQ786767 SRM786446:SRM786767 TBI786446:TBI786767 TLE786446:TLE786767 TVA786446:TVA786767 UEW786446:UEW786767 UOS786446:UOS786767 UYO786446:UYO786767 VIK786446:VIK786767 VSG786446:VSG786767 WCC786446:WCC786767 WLY786446:WLY786767 WVU786446:WVU786767 M851982:M852303 JI851982:JI852303 TE851982:TE852303 ADA851982:ADA852303 AMW851982:AMW852303 AWS851982:AWS852303 BGO851982:BGO852303 BQK851982:BQK852303 CAG851982:CAG852303 CKC851982:CKC852303 CTY851982:CTY852303 DDU851982:DDU852303 DNQ851982:DNQ852303 DXM851982:DXM852303 EHI851982:EHI852303 ERE851982:ERE852303 FBA851982:FBA852303 FKW851982:FKW852303 FUS851982:FUS852303 GEO851982:GEO852303 GOK851982:GOK852303 GYG851982:GYG852303 HIC851982:HIC852303 HRY851982:HRY852303 IBU851982:IBU852303 ILQ851982:ILQ852303 IVM851982:IVM852303 JFI851982:JFI852303 JPE851982:JPE852303 JZA851982:JZA852303 KIW851982:KIW852303 KSS851982:KSS852303 LCO851982:LCO852303 LMK851982:LMK852303 LWG851982:LWG852303 MGC851982:MGC852303 MPY851982:MPY852303 MZU851982:MZU852303 NJQ851982:NJQ852303 NTM851982:NTM852303 ODI851982:ODI852303 ONE851982:ONE852303 OXA851982:OXA852303 PGW851982:PGW852303 PQS851982:PQS852303 QAO851982:QAO852303 QKK851982:QKK852303 QUG851982:QUG852303 REC851982:REC852303 RNY851982:RNY852303 RXU851982:RXU852303 SHQ851982:SHQ852303 SRM851982:SRM852303 TBI851982:TBI852303 TLE851982:TLE852303 TVA851982:TVA852303 UEW851982:UEW852303 UOS851982:UOS852303 UYO851982:UYO852303 VIK851982:VIK852303 VSG851982:VSG852303 WCC851982:WCC852303 WLY851982:WLY852303 WVU851982:WVU852303 M917518:M917839 JI917518:JI917839 TE917518:TE917839 ADA917518:ADA917839 AMW917518:AMW917839 AWS917518:AWS917839 BGO917518:BGO917839 BQK917518:BQK917839 CAG917518:CAG917839 CKC917518:CKC917839 CTY917518:CTY917839 DDU917518:DDU917839 DNQ917518:DNQ917839 DXM917518:DXM917839 EHI917518:EHI917839 ERE917518:ERE917839 FBA917518:FBA917839 FKW917518:FKW917839 FUS917518:FUS917839 GEO917518:GEO917839 GOK917518:GOK917839 GYG917518:GYG917839 HIC917518:HIC917839 HRY917518:HRY917839 IBU917518:IBU917839 ILQ917518:ILQ917839 IVM917518:IVM917839 JFI917518:JFI917839 JPE917518:JPE917839 JZA917518:JZA917839 KIW917518:KIW917839 KSS917518:KSS917839 LCO917518:LCO917839 LMK917518:LMK917839 LWG917518:LWG917839 MGC917518:MGC917839 MPY917518:MPY917839 MZU917518:MZU917839 NJQ917518:NJQ917839 NTM917518:NTM917839 ODI917518:ODI917839 ONE917518:ONE917839 OXA917518:OXA917839 PGW917518:PGW917839 PQS917518:PQS917839 QAO917518:QAO917839 QKK917518:QKK917839 QUG917518:QUG917839 REC917518:REC917839 RNY917518:RNY917839 RXU917518:RXU917839 SHQ917518:SHQ917839 SRM917518:SRM917839 TBI917518:TBI917839 TLE917518:TLE917839 TVA917518:TVA917839 UEW917518:UEW917839 UOS917518:UOS917839 UYO917518:UYO917839 VIK917518:VIK917839 VSG917518:VSG917839 WCC917518:WCC917839 WLY917518:WLY917839 WVU917518:WVU917839 M983054:M983375 JI983054:JI983375 TE983054:TE983375 ADA983054:ADA983375 AMW983054:AMW983375 AWS983054:AWS983375 BGO983054:BGO983375 BQK983054:BQK983375 CAG983054:CAG983375 CKC983054:CKC983375 CTY983054:CTY983375 DDU983054:DDU983375 DNQ983054:DNQ983375 DXM983054:DXM983375 EHI983054:EHI983375 ERE983054:ERE983375 FBA983054:FBA983375 FKW983054:FKW983375 FUS983054:FUS983375 GEO983054:GEO983375 GOK983054:GOK983375 GYG983054:GYG983375 HIC983054:HIC983375 HRY983054:HRY983375 IBU983054:IBU983375 ILQ983054:ILQ983375 IVM983054:IVM983375 JFI983054:JFI983375 JPE983054:JPE983375 JZA983054:JZA983375 KIW983054:KIW983375 KSS983054:KSS983375 LCO983054:LCO983375 LMK983054:LMK983375 LWG983054:LWG983375 MGC983054:MGC983375 MPY983054:MPY983375 MZU983054:MZU983375 NJQ983054:NJQ983375 NTM983054:NTM983375 ODI983054:ODI983375 ONE983054:ONE983375 OXA983054:OXA983375 PGW983054:PGW983375 PQS983054:PQS983375 QAO983054:QAO983375 QKK983054:QKK983375 QUG983054:QUG983375 REC983054:REC983375 RNY983054:RNY983375 RXU983054:RXU983375 SHQ983054:SHQ983375 SRM983054:SRM983375 TBI983054:TBI983375 TLE983054:TLE983375 TVA983054:TVA983375 UEW983054:UEW983375 UOS983054:UOS983375 UYO983054:UYO983375 VIK983054:VIK983375 VSG983054:VSG983375 WCC983054:WCC983375 WLY983054:WLY983375 WVU983054:WVU983375 H325 JD325 SZ325 ACV325 AMR325 AWN325 BGJ325 BQF325 CAB325 CJX325 CTT325 DDP325 DNL325 DXH325 EHD325 EQZ325 FAV325 FKR325 FUN325 GEJ325 GOF325 GYB325 HHX325 HRT325 IBP325 ILL325 IVH325 JFD325 JOZ325 JYV325 KIR325 KSN325 LCJ325 LMF325 LWB325 MFX325 MPT325 MZP325 NJL325 NTH325 ODD325 OMZ325 OWV325 PGR325 PQN325 QAJ325 QKF325 QUB325 RDX325 RNT325 RXP325 SHL325 SRH325 TBD325 TKZ325 TUV325 UER325 UON325 UYJ325 VIF325 VSB325 WBX325 WLT325 WVP325 H65861 JD65861 SZ65861 ACV65861 AMR65861 AWN65861 BGJ65861 BQF65861 CAB65861 CJX65861 CTT65861 DDP65861 DNL65861 DXH65861 EHD65861 EQZ65861 FAV65861 FKR65861 FUN65861 GEJ65861 GOF65861 GYB65861 HHX65861 HRT65861 IBP65861 ILL65861 IVH65861 JFD65861 JOZ65861 JYV65861 KIR65861 KSN65861 LCJ65861 LMF65861 LWB65861 MFX65861 MPT65861 MZP65861 NJL65861 NTH65861 ODD65861 OMZ65861 OWV65861 PGR65861 PQN65861 QAJ65861 QKF65861 QUB65861 RDX65861 RNT65861 RXP65861 SHL65861 SRH65861 TBD65861 TKZ65861 TUV65861 UER65861 UON65861 UYJ65861 VIF65861 VSB65861 WBX65861 WLT65861 WVP65861 H131397 JD131397 SZ131397 ACV131397 AMR131397 AWN131397 BGJ131397 BQF131397 CAB131397 CJX131397 CTT131397 DDP131397 DNL131397 DXH131397 EHD131397 EQZ131397 FAV131397 FKR131397 FUN131397 GEJ131397 GOF131397 GYB131397 HHX131397 HRT131397 IBP131397 ILL131397 IVH131397 JFD131397 JOZ131397 JYV131397 KIR131397 KSN131397 LCJ131397 LMF131397 LWB131397 MFX131397 MPT131397 MZP131397 NJL131397 NTH131397 ODD131397 OMZ131397 OWV131397 PGR131397 PQN131397 QAJ131397 QKF131397 QUB131397 RDX131397 RNT131397 RXP131397 SHL131397 SRH131397 TBD131397 TKZ131397 TUV131397 UER131397 UON131397 UYJ131397 VIF131397 VSB131397 WBX131397 WLT131397 WVP131397 H196933 JD196933 SZ196933 ACV196933 AMR196933 AWN196933 BGJ196933 BQF196933 CAB196933 CJX196933 CTT196933 DDP196933 DNL196933 DXH196933 EHD196933 EQZ196933 FAV196933 FKR196933 FUN196933 GEJ196933 GOF196933 GYB196933 HHX196933 HRT196933 IBP196933 ILL196933 IVH196933 JFD196933 JOZ196933 JYV196933 KIR196933 KSN196933 LCJ196933 LMF196933 LWB196933 MFX196933 MPT196933 MZP196933 NJL196933 NTH196933 ODD196933 OMZ196933 OWV196933 PGR196933 PQN196933 QAJ196933 QKF196933 QUB196933 RDX196933 RNT196933 RXP196933 SHL196933 SRH196933 TBD196933 TKZ196933 TUV196933 UER196933 UON196933 UYJ196933 VIF196933 VSB196933 WBX196933 WLT196933 WVP196933 H262469 JD262469 SZ262469 ACV262469 AMR262469 AWN262469 BGJ262469 BQF262469 CAB262469 CJX262469 CTT262469 DDP262469 DNL262469 DXH262469 EHD262469 EQZ262469 FAV262469 FKR262469 FUN262469 GEJ262469 GOF262469 GYB262469 HHX262469 HRT262469 IBP262469 ILL262469 IVH262469 JFD262469 JOZ262469 JYV262469 KIR262469 KSN262469 LCJ262469 LMF262469 LWB262469 MFX262469 MPT262469 MZP262469 NJL262469 NTH262469 ODD262469 OMZ262469 OWV262469 PGR262469 PQN262469 QAJ262469 QKF262469 QUB262469 RDX262469 RNT262469 RXP262469 SHL262469 SRH262469 TBD262469 TKZ262469 TUV262469 UER262469 UON262469 UYJ262469 VIF262469 VSB262469 WBX262469 WLT262469 WVP262469 H328005 JD328005 SZ328005 ACV328005 AMR328005 AWN328005 BGJ328005 BQF328005 CAB328005 CJX328005 CTT328005 DDP328005 DNL328005 DXH328005 EHD328005 EQZ328005 FAV328005 FKR328005 FUN328005 GEJ328005 GOF328005 GYB328005 HHX328005 HRT328005 IBP328005 ILL328005 IVH328005 JFD328005 JOZ328005 JYV328005 KIR328005 KSN328005 LCJ328005 LMF328005 LWB328005 MFX328005 MPT328005 MZP328005 NJL328005 NTH328005 ODD328005 OMZ328005 OWV328005 PGR328005 PQN328005 QAJ328005 QKF328005 QUB328005 RDX328005 RNT328005 RXP328005 SHL328005 SRH328005 TBD328005 TKZ328005 TUV328005 UER328005 UON328005 UYJ328005 VIF328005 VSB328005 WBX328005 WLT328005 WVP328005 H393541 JD393541 SZ393541 ACV393541 AMR393541 AWN393541 BGJ393541 BQF393541 CAB393541 CJX393541 CTT393541 DDP393541 DNL393541 DXH393541 EHD393541 EQZ393541 FAV393541 FKR393541 FUN393541 GEJ393541 GOF393541 GYB393541 HHX393541 HRT393541 IBP393541 ILL393541 IVH393541 JFD393541 JOZ393541 JYV393541 KIR393541 KSN393541 LCJ393541 LMF393541 LWB393541 MFX393541 MPT393541 MZP393541 NJL393541 NTH393541 ODD393541 OMZ393541 OWV393541 PGR393541 PQN393541 QAJ393541 QKF393541 QUB393541 RDX393541 RNT393541 RXP393541 SHL393541 SRH393541 TBD393541 TKZ393541 TUV393541 UER393541 UON393541 UYJ393541 VIF393541 VSB393541 WBX393541 WLT393541 WVP393541 H459077 JD459077 SZ459077 ACV459077 AMR459077 AWN459077 BGJ459077 BQF459077 CAB459077 CJX459077 CTT459077 DDP459077 DNL459077 DXH459077 EHD459077 EQZ459077 FAV459077 FKR459077 FUN459077 GEJ459077 GOF459077 GYB459077 HHX459077 HRT459077 IBP459077 ILL459077 IVH459077 JFD459077 JOZ459077 JYV459077 KIR459077 KSN459077 LCJ459077 LMF459077 LWB459077 MFX459077 MPT459077 MZP459077 NJL459077 NTH459077 ODD459077 OMZ459077 OWV459077 PGR459077 PQN459077 QAJ459077 QKF459077 QUB459077 RDX459077 RNT459077 RXP459077 SHL459077 SRH459077 TBD459077 TKZ459077 TUV459077 UER459077 UON459077 UYJ459077 VIF459077 VSB459077 WBX459077 WLT459077 WVP459077 H524613 JD524613 SZ524613 ACV524613 AMR524613 AWN524613 BGJ524613 BQF524613 CAB524613 CJX524613 CTT524613 DDP524613 DNL524613 DXH524613 EHD524613 EQZ524613 FAV524613 FKR524613 FUN524613 GEJ524613 GOF524613 GYB524613 HHX524613 HRT524613 IBP524613 ILL524613 IVH524613 JFD524613 JOZ524613 JYV524613 KIR524613 KSN524613 LCJ524613 LMF524613 LWB524613 MFX524613 MPT524613 MZP524613 NJL524613 NTH524613 ODD524613 OMZ524613 OWV524613 PGR524613 PQN524613 QAJ524613 QKF524613 QUB524613 RDX524613 RNT524613 RXP524613 SHL524613 SRH524613 TBD524613 TKZ524613 TUV524613 UER524613 UON524613 UYJ524613 VIF524613 VSB524613 WBX524613 WLT524613 WVP524613 H590149 JD590149 SZ590149 ACV590149 AMR590149 AWN590149 BGJ590149 BQF590149 CAB590149 CJX590149 CTT590149 DDP590149 DNL590149 DXH590149 EHD590149 EQZ590149 FAV590149 FKR590149 FUN590149 GEJ590149 GOF590149 GYB590149 HHX590149 HRT590149 IBP590149 ILL590149 IVH590149 JFD590149 JOZ590149 JYV590149 KIR590149 KSN590149 LCJ590149 LMF590149 LWB590149 MFX590149 MPT590149 MZP590149 NJL590149 NTH590149 ODD590149 OMZ590149 OWV590149 PGR590149 PQN590149 QAJ590149 QKF590149 QUB590149 RDX590149 RNT590149 RXP590149 SHL590149 SRH590149 TBD590149 TKZ590149 TUV590149 UER590149 UON590149 UYJ590149 VIF590149 VSB590149 WBX590149 WLT590149 WVP590149 H655685 JD655685 SZ655685 ACV655685 AMR655685 AWN655685 BGJ655685 BQF655685 CAB655685 CJX655685 CTT655685 DDP655685 DNL655685 DXH655685 EHD655685 EQZ655685 FAV655685 FKR655685 FUN655685 GEJ655685 GOF655685 GYB655685 HHX655685 HRT655685 IBP655685 ILL655685 IVH655685 JFD655685 JOZ655685 JYV655685 KIR655685 KSN655685 LCJ655685 LMF655685 LWB655685 MFX655685 MPT655685 MZP655685 NJL655685 NTH655685 ODD655685 OMZ655685 OWV655685 PGR655685 PQN655685 QAJ655685 QKF655685 QUB655685 RDX655685 RNT655685 RXP655685 SHL655685 SRH655685 TBD655685 TKZ655685 TUV655685 UER655685 UON655685 UYJ655685 VIF655685 VSB655685 WBX655685 WLT655685 WVP655685 H721221 JD721221 SZ721221 ACV721221 AMR721221 AWN721221 BGJ721221 BQF721221 CAB721221 CJX721221 CTT721221 DDP721221 DNL721221 DXH721221 EHD721221 EQZ721221 FAV721221 FKR721221 FUN721221 GEJ721221 GOF721221 GYB721221 HHX721221 HRT721221 IBP721221 ILL721221 IVH721221 JFD721221 JOZ721221 JYV721221 KIR721221 KSN721221 LCJ721221 LMF721221 LWB721221 MFX721221 MPT721221 MZP721221 NJL721221 NTH721221 ODD721221 OMZ721221 OWV721221 PGR721221 PQN721221 QAJ721221 QKF721221 QUB721221 RDX721221 RNT721221 RXP721221 SHL721221 SRH721221 TBD721221 TKZ721221 TUV721221 UER721221 UON721221 UYJ721221 VIF721221 VSB721221 WBX721221 WLT721221 WVP721221 H786757 JD786757 SZ786757 ACV786757 AMR786757 AWN786757 BGJ786757 BQF786757 CAB786757 CJX786757 CTT786757 DDP786757 DNL786757 DXH786757 EHD786757 EQZ786757 FAV786757 FKR786757 FUN786757 GEJ786757 GOF786757 GYB786757 HHX786757 HRT786757 IBP786757 ILL786757 IVH786757 JFD786757 JOZ786757 JYV786757 KIR786757 KSN786757 LCJ786757 LMF786757 LWB786757 MFX786757 MPT786757 MZP786757 NJL786757 NTH786757 ODD786757 OMZ786757 OWV786757 PGR786757 PQN786757 QAJ786757 QKF786757 QUB786757 RDX786757 RNT786757 RXP786757 SHL786757 SRH786757 TBD786757 TKZ786757 TUV786757 UER786757 UON786757 UYJ786757 VIF786757 VSB786757 WBX786757 WLT786757 WVP786757 H852293 JD852293 SZ852293 ACV852293 AMR852293 AWN852293 BGJ852293 BQF852293 CAB852293 CJX852293 CTT852293 DDP852293 DNL852293 DXH852293 EHD852293 EQZ852293 FAV852293 FKR852293 FUN852293 GEJ852293 GOF852293 GYB852293 HHX852293 HRT852293 IBP852293 ILL852293 IVH852293 JFD852293 JOZ852293 JYV852293 KIR852293 KSN852293 LCJ852293 LMF852293 LWB852293 MFX852293 MPT852293 MZP852293 NJL852293 NTH852293 ODD852293 OMZ852293 OWV852293 PGR852293 PQN852293 QAJ852293 QKF852293 QUB852293 RDX852293 RNT852293 RXP852293 SHL852293 SRH852293 TBD852293 TKZ852293 TUV852293 UER852293 UON852293 UYJ852293 VIF852293 VSB852293 WBX852293 WLT852293 WVP852293 H917829 JD917829 SZ917829 ACV917829 AMR917829 AWN917829 BGJ917829 BQF917829 CAB917829 CJX917829 CTT917829 DDP917829 DNL917829 DXH917829 EHD917829 EQZ917829 FAV917829 FKR917829 FUN917829 GEJ917829 GOF917829 GYB917829 HHX917829 HRT917829 IBP917829 ILL917829 IVH917829 JFD917829 JOZ917829 JYV917829 KIR917829 KSN917829 LCJ917829 LMF917829 LWB917829 MFX917829 MPT917829 MZP917829 NJL917829 NTH917829 ODD917829 OMZ917829 OWV917829 PGR917829 PQN917829 QAJ917829 QKF917829 QUB917829 RDX917829 RNT917829 RXP917829 SHL917829 SRH917829 TBD917829 TKZ917829 TUV917829 UER917829 UON917829 UYJ917829 VIF917829 VSB917829 WBX917829 WLT917829 WVP917829 H983365 JD983365 SZ983365 ACV983365 AMR983365 AWN983365 BGJ983365 BQF983365 CAB983365 CJX983365 CTT983365 DDP983365 DNL983365 DXH983365 EHD983365 EQZ983365 FAV983365 FKR983365 FUN983365 GEJ983365 GOF983365 GYB983365 HHX983365 HRT983365 IBP983365 ILL983365 IVH983365 JFD983365 JOZ983365 JYV983365 KIR983365 KSN983365 LCJ983365 LMF983365 LWB983365 MFX983365 MPT983365 MZP983365 NJL983365 NTH983365 ODD983365 OMZ983365 OWV983365 PGR983365 PQN983365 QAJ983365 QKF983365 QUB983365 RDX983365 RNT983365 RXP983365 SHL983365 SRH983365 TBD983365 TKZ983365 TUV983365 UER983365 UON983365 UYJ983365 VIF983365 VSB983365 WBX983365 WLT983365 WVP983365 H327:H333 JD327:JD333 SZ327:SZ333 ACV327:ACV333 AMR327:AMR333 AWN327:AWN333 BGJ327:BGJ333 BQF327:BQF333 CAB327:CAB333 CJX327:CJX333 CTT327:CTT333 DDP327:DDP333 DNL327:DNL333 DXH327:DXH333 EHD327:EHD333 EQZ327:EQZ333 FAV327:FAV333 FKR327:FKR333 FUN327:FUN333 GEJ327:GEJ333 GOF327:GOF333 GYB327:GYB333 HHX327:HHX333 HRT327:HRT333 IBP327:IBP333 ILL327:ILL333 IVH327:IVH333 JFD327:JFD333 JOZ327:JOZ333 JYV327:JYV333 KIR327:KIR333 KSN327:KSN333 LCJ327:LCJ333 LMF327:LMF333 LWB327:LWB333 MFX327:MFX333 MPT327:MPT333 MZP327:MZP333 NJL327:NJL333 NTH327:NTH333 ODD327:ODD333 OMZ327:OMZ333 OWV327:OWV333 PGR327:PGR333 PQN327:PQN333 QAJ327:QAJ333 QKF327:QKF333 QUB327:QUB333 RDX327:RDX333 RNT327:RNT333 RXP327:RXP333 SHL327:SHL333 SRH327:SRH333 TBD327:TBD333 TKZ327:TKZ333 TUV327:TUV333 UER327:UER333 UON327:UON333 UYJ327:UYJ333 VIF327:VIF333 VSB327:VSB333 WBX327:WBX333 WLT327:WLT333 WVP327:WVP333 H65863:H65869 JD65863:JD65869 SZ65863:SZ65869 ACV65863:ACV65869 AMR65863:AMR65869 AWN65863:AWN65869 BGJ65863:BGJ65869 BQF65863:BQF65869 CAB65863:CAB65869 CJX65863:CJX65869 CTT65863:CTT65869 DDP65863:DDP65869 DNL65863:DNL65869 DXH65863:DXH65869 EHD65863:EHD65869 EQZ65863:EQZ65869 FAV65863:FAV65869 FKR65863:FKR65869 FUN65863:FUN65869 GEJ65863:GEJ65869 GOF65863:GOF65869 GYB65863:GYB65869 HHX65863:HHX65869 HRT65863:HRT65869 IBP65863:IBP65869 ILL65863:ILL65869 IVH65863:IVH65869 JFD65863:JFD65869 JOZ65863:JOZ65869 JYV65863:JYV65869 KIR65863:KIR65869 KSN65863:KSN65869 LCJ65863:LCJ65869 LMF65863:LMF65869 LWB65863:LWB65869 MFX65863:MFX65869 MPT65863:MPT65869 MZP65863:MZP65869 NJL65863:NJL65869 NTH65863:NTH65869 ODD65863:ODD65869 OMZ65863:OMZ65869 OWV65863:OWV65869 PGR65863:PGR65869 PQN65863:PQN65869 QAJ65863:QAJ65869 QKF65863:QKF65869 QUB65863:QUB65869 RDX65863:RDX65869 RNT65863:RNT65869 RXP65863:RXP65869 SHL65863:SHL65869 SRH65863:SRH65869 TBD65863:TBD65869 TKZ65863:TKZ65869 TUV65863:TUV65869 UER65863:UER65869 UON65863:UON65869 UYJ65863:UYJ65869 VIF65863:VIF65869 VSB65863:VSB65869 WBX65863:WBX65869 WLT65863:WLT65869 WVP65863:WVP65869 H131399:H131405 JD131399:JD131405 SZ131399:SZ131405 ACV131399:ACV131405 AMR131399:AMR131405 AWN131399:AWN131405 BGJ131399:BGJ131405 BQF131399:BQF131405 CAB131399:CAB131405 CJX131399:CJX131405 CTT131399:CTT131405 DDP131399:DDP131405 DNL131399:DNL131405 DXH131399:DXH131405 EHD131399:EHD131405 EQZ131399:EQZ131405 FAV131399:FAV131405 FKR131399:FKR131405 FUN131399:FUN131405 GEJ131399:GEJ131405 GOF131399:GOF131405 GYB131399:GYB131405 HHX131399:HHX131405 HRT131399:HRT131405 IBP131399:IBP131405 ILL131399:ILL131405 IVH131399:IVH131405 JFD131399:JFD131405 JOZ131399:JOZ131405 JYV131399:JYV131405 KIR131399:KIR131405 KSN131399:KSN131405 LCJ131399:LCJ131405 LMF131399:LMF131405 LWB131399:LWB131405 MFX131399:MFX131405 MPT131399:MPT131405 MZP131399:MZP131405 NJL131399:NJL131405 NTH131399:NTH131405 ODD131399:ODD131405 OMZ131399:OMZ131405 OWV131399:OWV131405 PGR131399:PGR131405 PQN131399:PQN131405 QAJ131399:QAJ131405 QKF131399:QKF131405 QUB131399:QUB131405 RDX131399:RDX131405 RNT131399:RNT131405 RXP131399:RXP131405 SHL131399:SHL131405 SRH131399:SRH131405 TBD131399:TBD131405 TKZ131399:TKZ131405 TUV131399:TUV131405 UER131399:UER131405 UON131399:UON131405 UYJ131399:UYJ131405 VIF131399:VIF131405 VSB131399:VSB131405 WBX131399:WBX131405 WLT131399:WLT131405 WVP131399:WVP131405 H196935:H196941 JD196935:JD196941 SZ196935:SZ196941 ACV196935:ACV196941 AMR196935:AMR196941 AWN196935:AWN196941 BGJ196935:BGJ196941 BQF196935:BQF196941 CAB196935:CAB196941 CJX196935:CJX196941 CTT196935:CTT196941 DDP196935:DDP196941 DNL196935:DNL196941 DXH196935:DXH196941 EHD196935:EHD196941 EQZ196935:EQZ196941 FAV196935:FAV196941 FKR196935:FKR196941 FUN196935:FUN196941 GEJ196935:GEJ196941 GOF196935:GOF196941 GYB196935:GYB196941 HHX196935:HHX196941 HRT196935:HRT196941 IBP196935:IBP196941 ILL196935:ILL196941 IVH196935:IVH196941 JFD196935:JFD196941 JOZ196935:JOZ196941 JYV196935:JYV196941 KIR196935:KIR196941 KSN196935:KSN196941 LCJ196935:LCJ196941 LMF196935:LMF196941 LWB196935:LWB196941 MFX196935:MFX196941 MPT196935:MPT196941 MZP196935:MZP196941 NJL196935:NJL196941 NTH196935:NTH196941 ODD196935:ODD196941 OMZ196935:OMZ196941 OWV196935:OWV196941 PGR196935:PGR196941 PQN196935:PQN196941 QAJ196935:QAJ196941 QKF196935:QKF196941 QUB196935:QUB196941 RDX196935:RDX196941 RNT196935:RNT196941 RXP196935:RXP196941 SHL196935:SHL196941 SRH196935:SRH196941 TBD196935:TBD196941 TKZ196935:TKZ196941 TUV196935:TUV196941 UER196935:UER196941 UON196935:UON196941 UYJ196935:UYJ196941 VIF196935:VIF196941 VSB196935:VSB196941 WBX196935:WBX196941 WLT196935:WLT196941 WVP196935:WVP196941 H262471:H262477 JD262471:JD262477 SZ262471:SZ262477 ACV262471:ACV262477 AMR262471:AMR262477 AWN262471:AWN262477 BGJ262471:BGJ262477 BQF262471:BQF262477 CAB262471:CAB262477 CJX262471:CJX262477 CTT262471:CTT262477 DDP262471:DDP262477 DNL262471:DNL262477 DXH262471:DXH262477 EHD262471:EHD262477 EQZ262471:EQZ262477 FAV262471:FAV262477 FKR262471:FKR262477 FUN262471:FUN262477 GEJ262471:GEJ262477 GOF262471:GOF262477 GYB262471:GYB262477 HHX262471:HHX262477 HRT262471:HRT262477 IBP262471:IBP262477 ILL262471:ILL262477 IVH262471:IVH262477 JFD262471:JFD262477 JOZ262471:JOZ262477 JYV262471:JYV262477 KIR262471:KIR262477 KSN262471:KSN262477 LCJ262471:LCJ262477 LMF262471:LMF262477 LWB262471:LWB262477 MFX262471:MFX262477 MPT262471:MPT262477 MZP262471:MZP262477 NJL262471:NJL262477 NTH262471:NTH262477 ODD262471:ODD262477 OMZ262471:OMZ262477 OWV262471:OWV262477 PGR262471:PGR262477 PQN262471:PQN262477 QAJ262471:QAJ262477 QKF262471:QKF262477 QUB262471:QUB262477 RDX262471:RDX262477 RNT262471:RNT262477 RXP262471:RXP262477 SHL262471:SHL262477 SRH262471:SRH262477 TBD262471:TBD262477 TKZ262471:TKZ262477 TUV262471:TUV262477 UER262471:UER262477 UON262471:UON262477 UYJ262471:UYJ262477 VIF262471:VIF262477 VSB262471:VSB262477 WBX262471:WBX262477 WLT262471:WLT262477 WVP262471:WVP262477 H328007:H328013 JD328007:JD328013 SZ328007:SZ328013 ACV328007:ACV328013 AMR328007:AMR328013 AWN328007:AWN328013 BGJ328007:BGJ328013 BQF328007:BQF328013 CAB328007:CAB328013 CJX328007:CJX328013 CTT328007:CTT328013 DDP328007:DDP328013 DNL328007:DNL328013 DXH328007:DXH328013 EHD328007:EHD328013 EQZ328007:EQZ328013 FAV328007:FAV328013 FKR328007:FKR328013 FUN328007:FUN328013 GEJ328007:GEJ328013 GOF328007:GOF328013 GYB328007:GYB328013 HHX328007:HHX328013 HRT328007:HRT328013 IBP328007:IBP328013 ILL328007:ILL328013 IVH328007:IVH328013 JFD328007:JFD328013 JOZ328007:JOZ328013 JYV328007:JYV328013 KIR328007:KIR328013 KSN328007:KSN328013 LCJ328007:LCJ328013 LMF328007:LMF328013 LWB328007:LWB328013 MFX328007:MFX328013 MPT328007:MPT328013 MZP328007:MZP328013 NJL328007:NJL328013 NTH328007:NTH328013 ODD328007:ODD328013 OMZ328007:OMZ328013 OWV328007:OWV328013 PGR328007:PGR328013 PQN328007:PQN328013 QAJ328007:QAJ328013 QKF328007:QKF328013 QUB328007:QUB328013 RDX328007:RDX328013 RNT328007:RNT328013 RXP328007:RXP328013 SHL328007:SHL328013 SRH328007:SRH328013 TBD328007:TBD328013 TKZ328007:TKZ328013 TUV328007:TUV328013 UER328007:UER328013 UON328007:UON328013 UYJ328007:UYJ328013 VIF328007:VIF328013 VSB328007:VSB328013 WBX328007:WBX328013 WLT328007:WLT328013 WVP328007:WVP328013 H393543:H393549 JD393543:JD393549 SZ393543:SZ393549 ACV393543:ACV393549 AMR393543:AMR393549 AWN393543:AWN393549 BGJ393543:BGJ393549 BQF393543:BQF393549 CAB393543:CAB393549 CJX393543:CJX393549 CTT393543:CTT393549 DDP393543:DDP393549 DNL393543:DNL393549 DXH393543:DXH393549 EHD393543:EHD393549 EQZ393543:EQZ393549 FAV393543:FAV393549 FKR393543:FKR393549 FUN393543:FUN393549 GEJ393543:GEJ393549 GOF393543:GOF393549 GYB393543:GYB393549 HHX393543:HHX393549 HRT393543:HRT393549 IBP393543:IBP393549 ILL393543:ILL393549 IVH393543:IVH393549 JFD393543:JFD393549 JOZ393543:JOZ393549 JYV393543:JYV393549 KIR393543:KIR393549 KSN393543:KSN393549 LCJ393543:LCJ393549 LMF393543:LMF393549 LWB393543:LWB393549 MFX393543:MFX393549 MPT393543:MPT393549 MZP393543:MZP393549 NJL393543:NJL393549 NTH393543:NTH393549 ODD393543:ODD393549 OMZ393543:OMZ393549 OWV393543:OWV393549 PGR393543:PGR393549 PQN393543:PQN393549 QAJ393543:QAJ393549 QKF393543:QKF393549 QUB393543:QUB393549 RDX393543:RDX393549 RNT393543:RNT393549 RXP393543:RXP393549 SHL393543:SHL393549 SRH393543:SRH393549 TBD393543:TBD393549 TKZ393543:TKZ393549 TUV393543:TUV393549 UER393543:UER393549 UON393543:UON393549 UYJ393543:UYJ393549 VIF393543:VIF393549 VSB393543:VSB393549 WBX393543:WBX393549 WLT393543:WLT393549 WVP393543:WVP393549 H459079:H459085 JD459079:JD459085 SZ459079:SZ459085 ACV459079:ACV459085 AMR459079:AMR459085 AWN459079:AWN459085 BGJ459079:BGJ459085 BQF459079:BQF459085 CAB459079:CAB459085 CJX459079:CJX459085 CTT459079:CTT459085 DDP459079:DDP459085 DNL459079:DNL459085 DXH459079:DXH459085 EHD459079:EHD459085 EQZ459079:EQZ459085 FAV459079:FAV459085 FKR459079:FKR459085 FUN459079:FUN459085 GEJ459079:GEJ459085 GOF459079:GOF459085 GYB459079:GYB459085 HHX459079:HHX459085 HRT459079:HRT459085 IBP459079:IBP459085 ILL459079:ILL459085 IVH459079:IVH459085 JFD459079:JFD459085 JOZ459079:JOZ459085 JYV459079:JYV459085 KIR459079:KIR459085 KSN459079:KSN459085 LCJ459079:LCJ459085 LMF459079:LMF459085 LWB459079:LWB459085 MFX459079:MFX459085 MPT459079:MPT459085 MZP459079:MZP459085 NJL459079:NJL459085 NTH459079:NTH459085 ODD459079:ODD459085 OMZ459079:OMZ459085 OWV459079:OWV459085 PGR459079:PGR459085 PQN459079:PQN459085 QAJ459079:QAJ459085 QKF459079:QKF459085 QUB459079:QUB459085 RDX459079:RDX459085 RNT459079:RNT459085 RXP459079:RXP459085 SHL459079:SHL459085 SRH459079:SRH459085 TBD459079:TBD459085 TKZ459079:TKZ459085 TUV459079:TUV459085 UER459079:UER459085 UON459079:UON459085 UYJ459079:UYJ459085 VIF459079:VIF459085 VSB459079:VSB459085 WBX459079:WBX459085 WLT459079:WLT459085 WVP459079:WVP459085 H524615:H524621 JD524615:JD524621 SZ524615:SZ524621 ACV524615:ACV524621 AMR524615:AMR524621 AWN524615:AWN524621 BGJ524615:BGJ524621 BQF524615:BQF524621 CAB524615:CAB524621 CJX524615:CJX524621 CTT524615:CTT524621 DDP524615:DDP524621 DNL524615:DNL524621 DXH524615:DXH524621 EHD524615:EHD524621 EQZ524615:EQZ524621 FAV524615:FAV524621 FKR524615:FKR524621 FUN524615:FUN524621 GEJ524615:GEJ524621 GOF524615:GOF524621 GYB524615:GYB524621 HHX524615:HHX524621 HRT524615:HRT524621 IBP524615:IBP524621 ILL524615:ILL524621 IVH524615:IVH524621 JFD524615:JFD524621 JOZ524615:JOZ524621 JYV524615:JYV524621 KIR524615:KIR524621 KSN524615:KSN524621 LCJ524615:LCJ524621 LMF524615:LMF524621 LWB524615:LWB524621 MFX524615:MFX524621 MPT524615:MPT524621 MZP524615:MZP524621 NJL524615:NJL524621 NTH524615:NTH524621 ODD524615:ODD524621 OMZ524615:OMZ524621 OWV524615:OWV524621 PGR524615:PGR524621 PQN524615:PQN524621 QAJ524615:QAJ524621 QKF524615:QKF524621 QUB524615:QUB524621 RDX524615:RDX524621 RNT524615:RNT524621 RXP524615:RXP524621 SHL524615:SHL524621 SRH524615:SRH524621 TBD524615:TBD524621 TKZ524615:TKZ524621 TUV524615:TUV524621 UER524615:UER524621 UON524615:UON524621 UYJ524615:UYJ524621 VIF524615:VIF524621 VSB524615:VSB524621 WBX524615:WBX524621 WLT524615:WLT524621 WVP524615:WVP524621 H590151:H590157 JD590151:JD590157 SZ590151:SZ590157 ACV590151:ACV590157 AMR590151:AMR590157 AWN590151:AWN590157 BGJ590151:BGJ590157 BQF590151:BQF590157 CAB590151:CAB590157 CJX590151:CJX590157 CTT590151:CTT590157 DDP590151:DDP590157 DNL590151:DNL590157 DXH590151:DXH590157 EHD590151:EHD590157 EQZ590151:EQZ590157 FAV590151:FAV590157 FKR590151:FKR590157 FUN590151:FUN590157 GEJ590151:GEJ590157 GOF590151:GOF590157 GYB590151:GYB590157 HHX590151:HHX590157 HRT590151:HRT590157 IBP590151:IBP590157 ILL590151:ILL590157 IVH590151:IVH590157 JFD590151:JFD590157 JOZ590151:JOZ590157 JYV590151:JYV590157 KIR590151:KIR590157 KSN590151:KSN590157 LCJ590151:LCJ590157 LMF590151:LMF590157 LWB590151:LWB590157 MFX590151:MFX590157 MPT590151:MPT590157 MZP590151:MZP590157 NJL590151:NJL590157 NTH590151:NTH590157 ODD590151:ODD590157 OMZ590151:OMZ590157 OWV590151:OWV590157 PGR590151:PGR590157 PQN590151:PQN590157 QAJ590151:QAJ590157 QKF590151:QKF590157 QUB590151:QUB590157 RDX590151:RDX590157 RNT590151:RNT590157 RXP590151:RXP590157 SHL590151:SHL590157 SRH590151:SRH590157 TBD590151:TBD590157 TKZ590151:TKZ590157 TUV590151:TUV590157 UER590151:UER590157 UON590151:UON590157 UYJ590151:UYJ590157 VIF590151:VIF590157 VSB590151:VSB590157 WBX590151:WBX590157 WLT590151:WLT590157 WVP590151:WVP590157 H655687:H655693 JD655687:JD655693 SZ655687:SZ655693 ACV655687:ACV655693 AMR655687:AMR655693 AWN655687:AWN655693 BGJ655687:BGJ655693 BQF655687:BQF655693 CAB655687:CAB655693 CJX655687:CJX655693 CTT655687:CTT655693 DDP655687:DDP655693 DNL655687:DNL655693 DXH655687:DXH655693 EHD655687:EHD655693 EQZ655687:EQZ655693 FAV655687:FAV655693 FKR655687:FKR655693 FUN655687:FUN655693 GEJ655687:GEJ655693 GOF655687:GOF655693 GYB655687:GYB655693 HHX655687:HHX655693 HRT655687:HRT655693 IBP655687:IBP655693 ILL655687:ILL655693 IVH655687:IVH655693 JFD655687:JFD655693 JOZ655687:JOZ655693 JYV655687:JYV655693 KIR655687:KIR655693 KSN655687:KSN655693 LCJ655687:LCJ655693 LMF655687:LMF655693 LWB655687:LWB655693 MFX655687:MFX655693 MPT655687:MPT655693 MZP655687:MZP655693 NJL655687:NJL655693 NTH655687:NTH655693 ODD655687:ODD655693 OMZ655687:OMZ655693 OWV655687:OWV655693 PGR655687:PGR655693 PQN655687:PQN655693 QAJ655687:QAJ655693 QKF655687:QKF655693 QUB655687:QUB655693 RDX655687:RDX655693 RNT655687:RNT655693 RXP655687:RXP655693 SHL655687:SHL655693 SRH655687:SRH655693 TBD655687:TBD655693 TKZ655687:TKZ655693 TUV655687:TUV655693 UER655687:UER655693 UON655687:UON655693 UYJ655687:UYJ655693 VIF655687:VIF655693 VSB655687:VSB655693 WBX655687:WBX655693 WLT655687:WLT655693 WVP655687:WVP655693 H721223:H721229 JD721223:JD721229 SZ721223:SZ721229 ACV721223:ACV721229 AMR721223:AMR721229 AWN721223:AWN721229 BGJ721223:BGJ721229 BQF721223:BQF721229 CAB721223:CAB721229 CJX721223:CJX721229 CTT721223:CTT721229 DDP721223:DDP721229 DNL721223:DNL721229 DXH721223:DXH721229 EHD721223:EHD721229 EQZ721223:EQZ721229 FAV721223:FAV721229 FKR721223:FKR721229 FUN721223:FUN721229 GEJ721223:GEJ721229 GOF721223:GOF721229 GYB721223:GYB721229 HHX721223:HHX721229 HRT721223:HRT721229 IBP721223:IBP721229 ILL721223:ILL721229 IVH721223:IVH721229 JFD721223:JFD721229 JOZ721223:JOZ721229 JYV721223:JYV721229 KIR721223:KIR721229 KSN721223:KSN721229 LCJ721223:LCJ721229 LMF721223:LMF721229 LWB721223:LWB721229 MFX721223:MFX721229 MPT721223:MPT721229 MZP721223:MZP721229 NJL721223:NJL721229 NTH721223:NTH721229 ODD721223:ODD721229 OMZ721223:OMZ721229 OWV721223:OWV721229 PGR721223:PGR721229 PQN721223:PQN721229 QAJ721223:QAJ721229 QKF721223:QKF721229 QUB721223:QUB721229 RDX721223:RDX721229 RNT721223:RNT721229 RXP721223:RXP721229 SHL721223:SHL721229 SRH721223:SRH721229 TBD721223:TBD721229 TKZ721223:TKZ721229 TUV721223:TUV721229 UER721223:UER721229 UON721223:UON721229 UYJ721223:UYJ721229 VIF721223:VIF721229 VSB721223:VSB721229 WBX721223:WBX721229 WLT721223:WLT721229 WVP721223:WVP721229 H786759:H786765 JD786759:JD786765 SZ786759:SZ786765 ACV786759:ACV786765 AMR786759:AMR786765 AWN786759:AWN786765 BGJ786759:BGJ786765 BQF786759:BQF786765 CAB786759:CAB786765 CJX786759:CJX786765 CTT786759:CTT786765 DDP786759:DDP786765 DNL786759:DNL786765 DXH786759:DXH786765 EHD786759:EHD786765 EQZ786759:EQZ786765 FAV786759:FAV786765 FKR786759:FKR786765 FUN786759:FUN786765 GEJ786759:GEJ786765 GOF786759:GOF786765 GYB786759:GYB786765 HHX786759:HHX786765 HRT786759:HRT786765 IBP786759:IBP786765 ILL786759:ILL786765 IVH786759:IVH786765 JFD786759:JFD786765 JOZ786759:JOZ786765 JYV786759:JYV786765 KIR786759:KIR786765 KSN786759:KSN786765 LCJ786759:LCJ786765 LMF786759:LMF786765 LWB786759:LWB786765 MFX786759:MFX786765 MPT786759:MPT786765 MZP786759:MZP786765 NJL786759:NJL786765 NTH786759:NTH786765 ODD786759:ODD786765 OMZ786759:OMZ786765 OWV786759:OWV786765 PGR786759:PGR786765 PQN786759:PQN786765 QAJ786759:QAJ786765 QKF786759:QKF786765 QUB786759:QUB786765 RDX786759:RDX786765 RNT786759:RNT786765 RXP786759:RXP786765 SHL786759:SHL786765 SRH786759:SRH786765 TBD786759:TBD786765 TKZ786759:TKZ786765 TUV786759:TUV786765 UER786759:UER786765 UON786759:UON786765 UYJ786759:UYJ786765 VIF786759:VIF786765 VSB786759:VSB786765 WBX786759:WBX786765 WLT786759:WLT786765 WVP786759:WVP786765 H852295:H852301 JD852295:JD852301 SZ852295:SZ852301 ACV852295:ACV852301 AMR852295:AMR852301 AWN852295:AWN852301 BGJ852295:BGJ852301 BQF852295:BQF852301 CAB852295:CAB852301 CJX852295:CJX852301 CTT852295:CTT852301 DDP852295:DDP852301 DNL852295:DNL852301 DXH852295:DXH852301 EHD852295:EHD852301 EQZ852295:EQZ852301 FAV852295:FAV852301 FKR852295:FKR852301 FUN852295:FUN852301 GEJ852295:GEJ852301 GOF852295:GOF852301 GYB852295:GYB852301 HHX852295:HHX852301 HRT852295:HRT852301 IBP852295:IBP852301 ILL852295:ILL852301 IVH852295:IVH852301 JFD852295:JFD852301 JOZ852295:JOZ852301 JYV852295:JYV852301 KIR852295:KIR852301 KSN852295:KSN852301 LCJ852295:LCJ852301 LMF852295:LMF852301 LWB852295:LWB852301 MFX852295:MFX852301 MPT852295:MPT852301 MZP852295:MZP852301 NJL852295:NJL852301 NTH852295:NTH852301 ODD852295:ODD852301 OMZ852295:OMZ852301 OWV852295:OWV852301 PGR852295:PGR852301 PQN852295:PQN852301 QAJ852295:QAJ852301 QKF852295:QKF852301 QUB852295:QUB852301 RDX852295:RDX852301 RNT852295:RNT852301 RXP852295:RXP852301 SHL852295:SHL852301 SRH852295:SRH852301 TBD852295:TBD852301 TKZ852295:TKZ852301 TUV852295:TUV852301 UER852295:UER852301 UON852295:UON852301 UYJ852295:UYJ852301 VIF852295:VIF852301 VSB852295:VSB852301 WBX852295:WBX852301 WLT852295:WLT852301 WVP852295:WVP852301 H917831:H917837 JD917831:JD917837 SZ917831:SZ917837 ACV917831:ACV917837 AMR917831:AMR917837 AWN917831:AWN917837 BGJ917831:BGJ917837 BQF917831:BQF917837 CAB917831:CAB917837 CJX917831:CJX917837 CTT917831:CTT917837 DDP917831:DDP917837 DNL917831:DNL917837 DXH917831:DXH917837 EHD917831:EHD917837 EQZ917831:EQZ917837 FAV917831:FAV917837 FKR917831:FKR917837 FUN917831:FUN917837 GEJ917831:GEJ917837 GOF917831:GOF917837 GYB917831:GYB917837 HHX917831:HHX917837 HRT917831:HRT917837 IBP917831:IBP917837 ILL917831:ILL917837 IVH917831:IVH917837 JFD917831:JFD917837 JOZ917831:JOZ917837 JYV917831:JYV917837 KIR917831:KIR917837 KSN917831:KSN917837 LCJ917831:LCJ917837 LMF917831:LMF917837 LWB917831:LWB917837 MFX917831:MFX917837 MPT917831:MPT917837 MZP917831:MZP917837 NJL917831:NJL917837 NTH917831:NTH917837 ODD917831:ODD917837 OMZ917831:OMZ917837 OWV917831:OWV917837 PGR917831:PGR917837 PQN917831:PQN917837 QAJ917831:QAJ917837 QKF917831:QKF917837 QUB917831:QUB917837 RDX917831:RDX917837 RNT917831:RNT917837 RXP917831:RXP917837 SHL917831:SHL917837 SRH917831:SRH917837 TBD917831:TBD917837 TKZ917831:TKZ917837 TUV917831:TUV917837 UER917831:UER917837 UON917831:UON917837 UYJ917831:UYJ917837 VIF917831:VIF917837 VSB917831:VSB917837 WBX917831:WBX917837 WLT917831:WLT917837 WVP917831:WVP917837 H983367:H983373 JD983367:JD983373 SZ983367:SZ983373 ACV983367:ACV983373 AMR983367:AMR983373 AWN983367:AWN983373 BGJ983367:BGJ983373 BQF983367:BQF983373 CAB983367:CAB983373 CJX983367:CJX983373 CTT983367:CTT983373 DDP983367:DDP983373 DNL983367:DNL983373 DXH983367:DXH983373 EHD983367:EHD983373 EQZ983367:EQZ983373 FAV983367:FAV983373 FKR983367:FKR983373 FUN983367:FUN983373 GEJ983367:GEJ983373 GOF983367:GOF983373 GYB983367:GYB983373 HHX983367:HHX983373 HRT983367:HRT983373 IBP983367:IBP983373 ILL983367:ILL983373 IVH983367:IVH983373 JFD983367:JFD983373 JOZ983367:JOZ983373 JYV983367:JYV983373 KIR983367:KIR983373 KSN983367:KSN983373 LCJ983367:LCJ983373 LMF983367:LMF983373 LWB983367:LWB983373 MFX983367:MFX983373 MPT983367:MPT983373 MZP983367:MZP983373 NJL983367:NJL983373 NTH983367:NTH983373 ODD983367:ODD983373 OMZ983367:OMZ983373 OWV983367:OWV983373 PGR983367:PGR983373 PQN983367:PQN983373 QAJ983367:QAJ983373 QKF983367:QKF983373 QUB983367:QUB983373 RDX983367:RDX983373 RNT983367:RNT983373 RXP983367:RXP983373 SHL983367:SHL983373 SRH983367:SRH983373 TBD983367:TBD983373 TKZ983367:TKZ983373 TUV983367:TUV983373 UER983367:UER983373 UON983367:UON983373 UYJ983367:UYJ983373 VIF983367:VIF983373 VSB983367:VSB983373 WBX983367:WBX983373 WLT983367:WLT983373 WVP983367:WVP983373 H335 JD335 SZ335 ACV335 AMR335 AWN335 BGJ335 BQF335 CAB335 CJX335 CTT335 DDP335 DNL335 DXH335 EHD335 EQZ335 FAV335 FKR335 FUN335 GEJ335 GOF335 GYB335 HHX335 HRT335 IBP335 ILL335 IVH335 JFD335 JOZ335 JYV335 KIR335 KSN335 LCJ335 LMF335 LWB335 MFX335 MPT335 MZP335 NJL335 NTH335 ODD335 OMZ335 OWV335 PGR335 PQN335 QAJ335 QKF335 QUB335 RDX335 RNT335 RXP335 SHL335 SRH335 TBD335 TKZ335 TUV335 UER335 UON335 UYJ335 VIF335 VSB335 WBX335 WLT335 WVP335 H65871 JD65871 SZ65871 ACV65871 AMR65871 AWN65871 BGJ65871 BQF65871 CAB65871 CJX65871 CTT65871 DDP65871 DNL65871 DXH65871 EHD65871 EQZ65871 FAV65871 FKR65871 FUN65871 GEJ65871 GOF65871 GYB65871 HHX65871 HRT65871 IBP65871 ILL65871 IVH65871 JFD65871 JOZ65871 JYV65871 KIR65871 KSN65871 LCJ65871 LMF65871 LWB65871 MFX65871 MPT65871 MZP65871 NJL65871 NTH65871 ODD65871 OMZ65871 OWV65871 PGR65871 PQN65871 QAJ65871 QKF65871 QUB65871 RDX65871 RNT65871 RXP65871 SHL65871 SRH65871 TBD65871 TKZ65871 TUV65871 UER65871 UON65871 UYJ65871 VIF65871 VSB65871 WBX65871 WLT65871 WVP65871 H131407 JD131407 SZ131407 ACV131407 AMR131407 AWN131407 BGJ131407 BQF131407 CAB131407 CJX131407 CTT131407 DDP131407 DNL131407 DXH131407 EHD131407 EQZ131407 FAV131407 FKR131407 FUN131407 GEJ131407 GOF131407 GYB131407 HHX131407 HRT131407 IBP131407 ILL131407 IVH131407 JFD131407 JOZ131407 JYV131407 KIR131407 KSN131407 LCJ131407 LMF131407 LWB131407 MFX131407 MPT131407 MZP131407 NJL131407 NTH131407 ODD131407 OMZ131407 OWV131407 PGR131407 PQN131407 QAJ131407 QKF131407 QUB131407 RDX131407 RNT131407 RXP131407 SHL131407 SRH131407 TBD131407 TKZ131407 TUV131407 UER131407 UON131407 UYJ131407 VIF131407 VSB131407 WBX131407 WLT131407 WVP131407 H196943 JD196943 SZ196943 ACV196943 AMR196943 AWN196943 BGJ196943 BQF196943 CAB196943 CJX196943 CTT196943 DDP196943 DNL196943 DXH196943 EHD196943 EQZ196943 FAV196943 FKR196943 FUN196943 GEJ196943 GOF196943 GYB196943 HHX196943 HRT196943 IBP196943 ILL196943 IVH196943 JFD196943 JOZ196943 JYV196943 KIR196943 KSN196943 LCJ196943 LMF196943 LWB196943 MFX196943 MPT196943 MZP196943 NJL196943 NTH196943 ODD196943 OMZ196943 OWV196943 PGR196943 PQN196943 QAJ196943 QKF196943 QUB196943 RDX196943 RNT196943 RXP196943 SHL196943 SRH196943 TBD196943 TKZ196943 TUV196943 UER196943 UON196943 UYJ196943 VIF196943 VSB196943 WBX196943 WLT196943 WVP196943 H262479 JD262479 SZ262479 ACV262479 AMR262479 AWN262479 BGJ262479 BQF262479 CAB262479 CJX262479 CTT262479 DDP262479 DNL262479 DXH262479 EHD262479 EQZ262479 FAV262479 FKR262479 FUN262479 GEJ262479 GOF262479 GYB262479 HHX262479 HRT262479 IBP262479 ILL262479 IVH262479 JFD262479 JOZ262479 JYV262479 KIR262479 KSN262479 LCJ262479 LMF262479 LWB262479 MFX262479 MPT262479 MZP262479 NJL262479 NTH262479 ODD262479 OMZ262479 OWV262479 PGR262479 PQN262479 QAJ262479 QKF262479 QUB262479 RDX262479 RNT262479 RXP262479 SHL262479 SRH262479 TBD262479 TKZ262479 TUV262479 UER262479 UON262479 UYJ262479 VIF262479 VSB262479 WBX262479 WLT262479 WVP262479 H328015 JD328015 SZ328015 ACV328015 AMR328015 AWN328015 BGJ328015 BQF328015 CAB328015 CJX328015 CTT328015 DDP328015 DNL328015 DXH328015 EHD328015 EQZ328015 FAV328015 FKR328015 FUN328015 GEJ328015 GOF328015 GYB328015 HHX328015 HRT328015 IBP328015 ILL328015 IVH328015 JFD328015 JOZ328015 JYV328015 KIR328015 KSN328015 LCJ328015 LMF328015 LWB328015 MFX328015 MPT328015 MZP328015 NJL328015 NTH328015 ODD328015 OMZ328015 OWV328015 PGR328015 PQN328015 QAJ328015 QKF328015 QUB328015 RDX328015 RNT328015 RXP328015 SHL328015 SRH328015 TBD328015 TKZ328015 TUV328015 UER328015 UON328015 UYJ328015 VIF328015 VSB328015 WBX328015 WLT328015 WVP328015 H393551 JD393551 SZ393551 ACV393551 AMR393551 AWN393551 BGJ393551 BQF393551 CAB393551 CJX393551 CTT393551 DDP393551 DNL393551 DXH393551 EHD393551 EQZ393551 FAV393551 FKR393551 FUN393551 GEJ393551 GOF393551 GYB393551 HHX393551 HRT393551 IBP393551 ILL393551 IVH393551 JFD393551 JOZ393551 JYV393551 KIR393551 KSN393551 LCJ393551 LMF393551 LWB393551 MFX393551 MPT393551 MZP393551 NJL393551 NTH393551 ODD393551 OMZ393551 OWV393551 PGR393551 PQN393551 QAJ393551 QKF393551 QUB393551 RDX393551 RNT393551 RXP393551 SHL393551 SRH393551 TBD393551 TKZ393551 TUV393551 UER393551 UON393551 UYJ393551 VIF393551 VSB393551 WBX393551 WLT393551 WVP393551 H459087 JD459087 SZ459087 ACV459087 AMR459087 AWN459087 BGJ459087 BQF459087 CAB459087 CJX459087 CTT459087 DDP459087 DNL459087 DXH459087 EHD459087 EQZ459087 FAV459087 FKR459087 FUN459087 GEJ459087 GOF459087 GYB459087 HHX459087 HRT459087 IBP459087 ILL459087 IVH459087 JFD459087 JOZ459087 JYV459087 KIR459087 KSN459087 LCJ459087 LMF459087 LWB459087 MFX459087 MPT459087 MZP459087 NJL459087 NTH459087 ODD459087 OMZ459087 OWV459087 PGR459087 PQN459087 QAJ459087 QKF459087 QUB459087 RDX459087 RNT459087 RXP459087 SHL459087 SRH459087 TBD459087 TKZ459087 TUV459087 UER459087 UON459087 UYJ459087 VIF459087 VSB459087 WBX459087 WLT459087 WVP459087 H524623 JD524623 SZ524623 ACV524623 AMR524623 AWN524623 BGJ524623 BQF524623 CAB524623 CJX524623 CTT524623 DDP524623 DNL524623 DXH524623 EHD524623 EQZ524623 FAV524623 FKR524623 FUN524623 GEJ524623 GOF524623 GYB524623 HHX524623 HRT524623 IBP524623 ILL524623 IVH524623 JFD524623 JOZ524623 JYV524623 KIR524623 KSN524623 LCJ524623 LMF524623 LWB524623 MFX524623 MPT524623 MZP524623 NJL524623 NTH524623 ODD524623 OMZ524623 OWV524623 PGR524623 PQN524623 QAJ524623 QKF524623 QUB524623 RDX524623 RNT524623 RXP524623 SHL524623 SRH524623 TBD524623 TKZ524623 TUV524623 UER524623 UON524623 UYJ524623 VIF524623 VSB524623 WBX524623 WLT524623 WVP524623 H590159 JD590159 SZ590159 ACV590159 AMR590159 AWN590159 BGJ590159 BQF590159 CAB590159 CJX590159 CTT590159 DDP590159 DNL590159 DXH590159 EHD590159 EQZ590159 FAV590159 FKR590159 FUN590159 GEJ590159 GOF590159 GYB590159 HHX590159 HRT590159 IBP590159 ILL590159 IVH590159 JFD590159 JOZ590159 JYV590159 KIR590159 KSN590159 LCJ590159 LMF590159 LWB590159 MFX590159 MPT590159 MZP590159 NJL590159 NTH590159 ODD590159 OMZ590159 OWV590159 PGR590159 PQN590159 QAJ590159 QKF590159 QUB590159 RDX590159 RNT590159 RXP590159 SHL590159 SRH590159 TBD590159 TKZ590159 TUV590159 UER590159 UON590159 UYJ590159 VIF590159 VSB590159 WBX590159 WLT590159 WVP590159 H655695 JD655695 SZ655695 ACV655695 AMR655695 AWN655695 BGJ655695 BQF655695 CAB655695 CJX655695 CTT655695 DDP655695 DNL655695 DXH655695 EHD655695 EQZ655695 FAV655695 FKR655695 FUN655695 GEJ655695 GOF655695 GYB655695 HHX655695 HRT655695 IBP655695 ILL655695 IVH655695 JFD655695 JOZ655695 JYV655695 KIR655695 KSN655695 LCJ655695 LMF655695 LWB655695 MFX655695 MPT655695 MZP655695 NJL655695 NTH655695 ODD655695 OMZ655695 OWV655695 PGR655695 PQN655695 QAJ655695 QKF655695 QUB655695 RDX655695 RNT655695 RXP655695 SHL655695 SRH655695 TBD655695 TKZ655695 TUV655695 UER655695 UON655695 UYJ655695 VIF655695 VSB655695 WBX655695 WLT655695 WVP655695 H721231 JD721231 SZ721231 ACV721231 AMR721231 AWN721231 BGJ721231 BQF721231 CAB721231 CJX721231 CTT721231 DDP721231 DNL721231 DXH721231 EHD721231 EQZ721231 FAV721231 FKR721231 FUN721231 GEJ721231 GOF721231 GYB721231 HHX721231 HRT721231 IBP721231 ILL721231 IVH721231 JFD721231 JOZ721231 JYV721231 KIR721231 KSN721231 LCJ721231 LMF721231 LWB721231 MFX721231 MPT721231 MZP721231 NJL721231 NTH721231 ODD721231 OMZ721231 OWV721231 PGR721231 PQN721231 QAJ721231 QKF721231 QUB721231 RDX721231 RNT721231 RXP721231 SHL721231 SRH721231 TBD721231 TKZ721231 TUV721231 UER721231 UON721231 UYJ721231 VIF721231 VSB721231 WBX721231 WLT721231 WVP721231 H786767 JD786767 SZ786767 ACV786767 AMR786767 AWN786767 BGJ786767 BQF786767 CAB786767 CJX786767 CTT786767 DDP786767 DNL786767 DXH786767 EHD786767 EQZ786767 FAV786767 FKR786767 FUN786767 GEJ786767 GOF786767 GYB786767 HHX786767 HRT786767 IBP786767 ILL786767 IVH786767 JFD786767 JOZ786767 JYV786767 KIR786767 KSN786767 LCJ786767 LMF786767 LWB786767 MFX786767 MPT786767 MZP786767 NJL786767 NTH786767 ODD786767 OMZ786767 OWV786767 PGR786767 PQN786767 QAJ786767 QKF786767 QUB786767 RDX786767 RNT786767 RXP786767 SHL786767 SRH786767 TBD786767 TKZ786767 TUV786767 UER786767 UON786767 UYJ786767 VIF786767 VSB786767 WBX786767 WLT786767 WVP786767 H852303 JD852303 SZ852303 ACV852303 AMR852303 AWN852303 BGJ852303 BQF852303 CAB852303 CJX852303 CTT852303 DDP852303 DNL852303 DXH852303 EHD852303 EQZ852303 FAV852303 FKR852303 FUN852303 GEJ852303 GOF852303 GYB852303 HHX852303 HRT852303 IBP852303 ILL852303 IVH852303 JFD852303 JOZ852303 JYV852303 KIR852303 KSN852303 LCJ852303 LMF852303 LWB852303 MFX852303 MPT852303 MZP852303 NJL852303 NTH852303 ODD852303 OMZ852303 OWV852303 PGR852303 PQN852303 QAJ852303 QKF852303 QUB852303 RDX852303 RNT852303 RXP852303 SHL852303 SRH852303 TBD852303 TKZ852303 TUV852303 UER852303 UON852303 UYJ852303 VIF852303 VSB852303 WBX852303 WLT852303 WVP852303 H917839 JD917839 SZ917839 ACV917839 AMR917839 AWN917839 BGJ917839 BQF917839 CAB917839 CJX917839 CTT917839 DDP917839 DNL917839 DXH917839 EHD917839 EQZ917839 FAV917839 FKR917839 FUN917839 GEJ917839 GOF917839 GYB917839 HHX917839 HRT917839 IBP917839 ILL917839 IVH917839 JFD917839 JOZ917839 JYV917839 KIR917839 KSN917839 LCJ917839 LMF917839 LWB917839 MFX917839 MPT917839 MZP917839 NJL917839 NTH917839 ODD917839 OMZ917839 OWV917839 PGR917839 PQN917839 QAJ917839 QKF917839 QUB917839 RDX917839 RNT917839 RXP917839 SHL917839 SRH917839 TBD917839 TKZ917839 TUV917839 UER917839 UON917839 UYJ917839 VIF917839 VSB917839 WBX917839 WLT917839 WVP917839 H983375 JD983375 SZ983375 ACV983375 AMR983375 AWN983375 BGJ983375 BQF983375 CAB983375 CJX983375 CTT983375 DDP983375 DNL983375 DXH983375 EHD983375 EQZ983375 FAV983375 FKR983375 FUN983375 GEJ983375 GOF983375 GYB983375 HHX983375 HRT983375 IBP983375 ILL983375 IVH983375 JFD983375 JOZ983375 JYV983375 KIR983375 KSN983375 LCJ983375 LMF983375 LWB983375 MFX983375 MPT983375 MZP983375 NJL983375 NTH983375 ODD983375 OMZ983375 OWV983375 PGR983375 PQN983375 QAJ983375 QKF983375 QUB983375 RDX983375 RNT983375 RXP983375 SHL983375 SRH983375 TBD983375 TKZ983375 TUV983375 UER983375 UON983375 UYJ983375 VIF983375 VSB983375 WBX983375 WLT983375 WVP983375 H343 JD343 SZ343 ACV343 AMR343 AWN343 BGJ343 BQF343 CAB343 CJX343 CTT343 DDP343 DNL343 DXH343 EHD343 EQZ343 FAV343 FKR343 FUN343 GEJ343 GOF343 GYB343 HHX343 HRT343 IBP343 ILL343 IVH343 JFD343 JOZ343 JYV343 KIR343 KSN343 LCJ343 LMF343 LWB343 MFX343 MPT343 MZP343 NJL343 NTH343 ODD343 OMZ343 OWV343 PGR343 PQN343 QAJ343 QKF343 QUB343 RDX343 RNT343 RXP343 SHL343 SRH343 TBD343 TKZ343 TUV343 UER343 UON343 UYJ343 VIF343 VSB343 WBX343 WLT343 WVP343 H65879 JD65879 SZ65879 ACV65879 AMR65879 AWN65879 BGJ65879 BQF65879 CAB65879 CJX65879 CTT65879 DDP65879 DNL65879 DXH65879 EHD65879 EQZ65879 FAV65879 FKR65879 FUN65879 GEJ65879 GOF65879 GYB65879 HHX65879 HRT65879 IBP65879 ILL65879 IVH65879 JFD65879 JOZ65879 JYV65879 KIR65879 KSN65879 LCJ65879 LMF65879 LWB65879 MFX65879 MPT65879 MZP65879 NJL65879 NTH65879 ODD65879 OMZ65879 OWV65879 PGR65879 PQN65879 QAJ65879 QKF65879 QUB65879 RDX65879 RNT65879 RXP65879 SHL65879 SRH65879 TBD65879 TKZ65879 TUV65879 UER65879 UON65879 UYJ65879 VIF65879 VSB65879 WBX65879 WLT65879 WVP65879 H131415 JD131415 SZ131415 ACV131415 AMR131415 AWN131415 BGJ131415 BQF131415 CAB131415 CJX131415 CTT131415 DDP131415 DNL131415 DXH131415 EHD131415 EQZ131415 FAV131415 FKR131415 FUN131415 GEJ131415 GOF131415 GYB131415 HHX131415 HRT131415 IBP131415 ILL131415 IVH131415 JFD131415 JOZ131415 JYV131415 KIR131415 KSN131415 LCJ131415 LMF131415 LWB131415 MFX131415 MPT131415 MZP131415 NJL131415 NTH131415 ODD131415 OMZ131415 OWV131415 PGR131415 PQN131415 QAJ131415 QKF131415 QUB131415 RDX131415 RNT131415 RXP131415 SHL131415 SRH131415 TBD131415 TKZ131415 TUV131415 UER131415 UON131415 UYJ131415 VIF131415 VSB131415 WBX131415 WLT131415 WVP131415 H196951 JD196951 SZ196951 ACV196951 AMR196951 AWN196951 BGJ196951 BQF196951 CAB196951 CJX196951 CTT196951 DDP196951 DNL196951 DXH196951 EHD196951 EQZ196951 FAV196951 FKR196951 FUN196951 GEJ196951 GOF196951 GYB196951 HHX196951 HRT196951 IBP196951 ILL196951 IVH196951 JFD196951 JOZ196951 JYV196951 KIR196951 KSN196951 LCJ196951 LMF196951 LWB196951 MFX196951 MPT196951 MZP196951 NJL196951 NTH196951 ODD196951 OMZ196951 OWV196951 PGR196951 PQN196951 QAJ196951 QKF196951 QUB196951 RDX196951 RNT196951 RXP196951 SHL196951 SRH196951 TBD196951 TKZ196951 TUV196951 UER196951 UON196951 UYJ196951 VIF196951 VSB196951 WBX196951 WLT196951 WVP196951 H262487 JD262487 SZ262487 ACV262487 AMR262487 AWN262487 BGJ262487 BQF262487 CAB262487 CJX262487 CTT262487 DDP262487 DNL262487 DXH262487 EHD262487 EQZ262487 FAV262487 FKR262487 FUN262487 GEJ262487 GOF262487 GYB262487 HHX262487 HRT262487 IBP262487 ILL262487 IVH262487 JFD262487 JOZ262487 JYV262487 KIR262487 KSN262487 LCJ262487 LMF262487 LWB262487 MFX262487 MPT262487 MZP262487 NJL262487 NTH262487 ODD262487 OMZ262487 OWV262487 PGR262487 PQN262487 QAJ262487 QKF262487 QUB262487 RDX262487 RNT262487 RXP262487 SHL262487 SRH262487 TBD262487 TKZ262487 TUV262487 UER262487 UON262487 UYJ262487 VIF262487 VSB262487 WBX262487 WLT262487 WVP262487 H328023 JD328023 SZ328023 ACV328023 AMR328023 AWN328023 BGJ328023 BQF328023 CAB328023 CJX328023 CTT328023 DDP328023 DNL328023 DXH328023 EHD328023 EQZ328023 FAV328023 FKR328023 FUN328023 GEJ328023 GOF328023 GYB328023 HHX328023 HRT328023 IBP328023 ILL328023 IVH328023 JFD328023 JOZ328023 JYV328023 KIR328023 KSN328023 LCJ328023 LMF328023 LWB328023 MFX328023 MPT328023 MZP328023 NJL328023 NTH328023 ODD328023 OMZ328023 OWV328023 PGR328023 PQN328023 QAJ328023 QKF328023 QUB328023 RDX328023 RNT328023 RXP328023 SHL328023 SRH328023 TBD328023 TKZ328023 TUV328023 UER328023 UON328023 UYJ328023 VIF328023 VSB328023 WBX328023 WLT328023 WVP328023 H393559 JD393559 SZ393559 ACV393559 AMR393559 AWN393559 BGJ393559 BQF393559 CAB393559 CJX393559 CTT393559 DDP393559 DNL393559 DXH393559 EHD393559 EQZ393559 FAV393559 FKR393559 FUN393559 GEJ393559 GOF393559 GYB393559 HHX393559 HRT393559 IBP393559 ILL393559 IVH393559 JFD393559 JOZ393559 JYV393559 KIR393559 KSN393559 LCJ393559 LMF393559 LWB393559 MFX393559 MPT393559 MZP393559 NJL393559 NTH393559 ODD393559 OMZ393559 OWV393559 PGR393559 PQN393559 QAJ393559 QKF393559 QUB393559 RDX393559 RNT393559 RXP393559 SHL393559 SRH393559 TBD393559 TKZ393559 TUV393559 UER393559 UON393559 UYJ393559 VIF393559 VSB393559 WBX393559 WLT393559 WVP393559 H459095 JD459095 SZ459095 ACV459095 AMR459095 AWN459095 BGJ459095 BQF459095 CAB459095 CJX459095 CTT459095 DDP459095 DNL459095 DXH459095 EHD459095 EQZ459095 FAV459095 FKR459095 FUN459095 GEJ459095 GOF459095 GYB459095 HHX459095 HRT459095 IBP459095 ILL459095 IVH459095 JFD459095 JOZ459095 JYV459095 KIR459095 KSN459095 LCJ459095 LMF459095 LWB459095 MFX459095 MPT459095 MZP459095 NJL459095 NTH459095 ODD459095 OMZ459095 OWV459095 PGR459095 PQN459095 QAJ459095 QKF459095 QUB459095 RDX459095 RNT459095 RXP459095 SHL459095 SRH459095 TBD459095 TKZ459095 TUV459095 UER459095 UON459095 UYJ459095 VIF459095 VSB459095 WBX459095 WLT459095 WVP459095 H524631 JD524631 SZ524631 ACV524631 AMR524631 AWN524631 BGJ524631 BQF524631 CAB524631 CJX524631 CTT524631 DDP524631 DNL524631 DXH524631 EHD524631 EQZ524631 FAV524631 FKR524631 FUN524631 GEJ524631 GOF524631 GYB524631 HHX524631 HRT524631 IBP524631 ILL524631 IVH524631 JFD524631 JOZ524631 JYV524631 KIR524631 KSN524631 LCJ524631 LMF524631 LWB524631 MFX524631 MPT524631 MZP524631 NJL524631 NTH524631 ODD524631 OMZ524631 OWV524631 PGR524631 PQN524631 QAJ524631 QKF524631 QUB524631 RDX524631 RNT524631 RXP524631 SHL524631 SRH524631 TBD524631 TKZ524631 TUV524631 UER524631 UON524631 UYJ524631 VIF524631 VSB524631 WBX524631 WLT524631 WVP524631 H590167 JD590167 SZ590167 ACV590167 AMR590167 AWN590167 BGJ590167 BQF590167 CAB590167 CJX590167 CTT590167 DDP590167 DNL590167 DXH590167 EHD590167 EQZ590167 FAV590167 FKR590167 FUN590167 GEJ590167 GOF590167 GYB590167 HHX590167 HRT590167 IBP590167 ILL590167 IVH590167 JFD590167 JOZ590167 JYV590167 KIR590167 KSN590167 LCJ590167 LMF590167 LWB590167 MFX590167 MPT590167 MZP590167 NJL590167 NTH590167 ODD590167 OMZ590167 OWV590167 PGR590167 PQN590167 QAJ590167 QKF590167 QUB590167 RDX590167 RNT590167 RXP590167 SHL590167 SRH590167 TBD590167 TKZ590167 TUV590167 UER590167 UON590167 UYJ590167 VIF590167 VSB590167 WBX590167 WLT590167 WVP590167 H655703 JD655703 SZ655703 ACV655703 AMR655703 AWN655703 BGJ655703 BQF655703 CAB655703 CJX655703 CTT655703 DDP655703 DNL655703 DXH655703 EHD655703 EQZ655703 FAV655703 FKR655703 FUN655703 GEJ655703 GOF655703 GYB655703 HHX655703 HRT655703 IBP655703 ILL655703 IVH655703 JFD655703 JOZ655703 JYV655703 KIR655703 KSN655703 LCJ655703 LMF655703 LWB655703 MFX655703 MPT655703 MZP655703 NJL655703 NTH655703 ODD655703 OMZ655703 OWV655703 PGR655703 PQN655703 QAJ655703 QKF655703 QUB655703 RDX655703 RNT655703 RXP655703 SHL655703 SRH655703 TBD655703 TKZ655703 TUV655703 UER655703 UON655703 UYJ655703 VIF655703 VSB655703 WBX655703 WLT655703 WVP655703 H721239 JD721239 SZ721239 ACV721239 AMR721239 AWN721239 BGJ721239 BQF721239 CAB721239 CJX721239 CTT721239 DDP721239 DNL721239 DXH721239 EHD721239 EQZ721239 FAV721239 FKR721239 FUN721239 GEJ721239 GOF721239 GYB721239 HHX721239 HRT721239 IBP721239 ILL721239 IVH721239 JFD721239 JOZ721239 JYV721239 KIR721239 KSN721239 LCJ721239 LMF721239 LWB721239 MFX721239 MPT721239 MZP721239 NJL721239 NTH721239 ODD721239 OMZ721239 OWV721239 PGR721239 PQN721239 QAJ721239 QKF721239 QUB721239 RDX721239 RNT721239 RXP721239 SHL721239 SRH721239 TBD721239 TKZ721239 TUV721239 UER721239 UON721239 UYJ721239 VIF721239 VSB721239 WBX721239 WLT721239 WVP721239 H786775 JD786775 SZ786775 ACV786775 AMR786775 AWN786775 BGJ786775 BQF786775 CAB786775 CJX786775 CTT786775 DDP786775 DNL786775 DXH786775 EHD786775 EQZ786775 FAV786775 FKR786775 FUN786775 GEJ786775 GOF786775 GYB786775 HHX786775 HRT786775 IBP786775 ILL786775 IVH786775 JFD786775 JOZ786775 JYV786775 KIR786775 KSN786775 LCJ786775 LMF786775 LWB786775 MFX786775 MPT786775 MZP786775 NJL786775 NTH786775 ODD786775 OMZ786775 OWV786775 PGR786775 PQN786775 QAJ786775 QKF786775 QUB786775 RDX786775 RNT786775 RXP786775 SHL786775 SRH786775 TBD786775 TKZ786775 TUV786775 UER786775 UON786775 UYJ786775 VIF786775 VSB786775 WBX786775 WLT786775 WVP786775 H852311 JD852311 SZ852311 ACV852311 AMR852311 AWN852311 BGJ852311 BQF852311 CAB852311 CJX852311 CTT852311 DDP852311 DNL852311 DXH852311 EHD852311 EQZ852311 FAV852311 FKR852311 FUN852311 GEJ852311 GOF852311 GYB852311 HHX852311 HRT852311 IBP852311 ILL852311 IVH852311 JFD852311 JOZ852311 JYV852311 KIR852311 KSN852311 LCJ852311 LMF852311 LWB852311 MFX852311 MPT852311 MZP852311 NJL852311 NTH852311 ODD852311 OMZ852311 OWV852311 PGR852311 PQN852311 QAJ852311 QKF852311 QUB852311 RDX852311 RNT852311 RXP852311 SHL852311 SRH852311 TBD852311 TKZ852311 TUV852311 UER852311 UON852311 UYJ852311 VIF852311 VSB852311 WBX852311 WLT852311 WVP852311 H917847 JD917847 SZ917847 ACV917847 AMR917847 AWN917847 BGJ917847 BQF917847 CAB917847 CJX917847 CTT917847 DDP917847 DNL917847 DXH917847 EHD917847 EQZ917847 FAV917847 FKR917847 FUN917847 GEJ917847 GOF917847 GYB917847 HHX917847 HRT917847 IBP917847 ILL917847 IVH917847 JFD917847 JOZ917847 JYV917847 KIR917847 KSN917847 LCJ917847 LMF917847 LWB917847 MFX917847 MPT917847 MZP917847 NJL917847 NTH917847 ODD917847 OMZ917847 OWV917847 PGR917847 PQN917847 QAJ917847 QKF917847 QUB917847 RDX917847 RNT917847 RXP917847 SHL917847 SRH917847 TBD917847 TKZ917847 TUV917847 UER917847 UON917847 UYJ917847 VIF917847 VSB917847 WBX917847 WLT917847 WVP917847 H983383 JD983383 SZ983383 ACV983383 AMR983383 AWN983383 BGJ983383 BQF983383 CAB983383 CJX983383 CTT983383 DDP983383 DNL983383 DXH983383 EHD983383 EQZ983383 FAV983383 FKR983383 FUN983383 GEJ983383 GOF983383 GYB983383 HHX983383 HRT983383 IBP983383 ILL983383 IVH983383 JFD983383 JOZ983383 JYV983383 KIR983383 KSN983383 LCJ983383 LMF983383 LWB983383 MFX983383 MPT983383 MZP983383 NJL983383 NTH983383 ODD983383 OMZ983383 OWV983383 PGR983383 PQN983383 QAJ983383 QKF983383 QUB983383 RDX983383 RNT983383 RXP983383 SHL983383 SRH983383 TBD983383 TKZ983383 TUV983383 UER983383 UON983383 UYJ983383 VIF983383 VSB983383 WBX983383 WLT983383 WVP983383 H340 JD340 SZ340 ACV340 AMR340 AWN340 BGJ340 BQF340 CAB340 CJX340 CTT340 DDP340 DNL340 DXH340 EHD340 EQZ340 FAV340 FKR340 FUN340 GEJ340 GOF340 GYB340 HHX340 HRT340 IBP340 ILL340 IVH340 JFD340 JOZ340 JYV340 KIR340 KSN340 LCJ340 LMF340 LWB340 MFX340 MPT340 MZP340 NJL340 NTH340 ODD340 OMZ340 OWV340 PGR340 PQN340 QAJ340 QKF340 QUB340 RDX340 RNT340 RXP340 SHL340 SRH340 TBD340 TKZ340 TUV340 UER340 UON340 UYJ340 VIF340 VSB340 WBX340 WLT340 WVP340 H65876 JD65876 SZ65876 ACV65876 AMR65876 AWN65876 BGJ65876 BQF65876 CAB65876 CJX65876 CTT65876 DDP65876 DNL65876 DXH65876 EHD65876 EQZ65876 FAV65876 FKR65876 FUN65876 GEJ65876 GOF65876 GYB65876 HHX65876 HRT65876 IBP65876 ILL65876 IVH65876 JFD65876 JOZ65876 JYV65876 KIR65876 KSN65876 LCJ65876 LMF65876 LWB65876 MFX65876 MPT65876 MZP65876 NJL65876 NTH65876 ODD65876 OMZ65876 OWV65876 PGR65876 PQN65876 QAJ65876 QKF65876 QUB65876 RDX65876 RNT65876 RXP65876 SHL65876 SRH65876 TBD65876 TKZ65876 TUV65876 UER65876 UON65876 UYJ65876 VIF65876 VSB65876 WBX65876 WLT65876 WVP65876 H131412 JD131412 SZ131412 ACV131412 AMR131412 AWN131412 BGJ131412 BQF131412 CAB131412 CJX131412 CTT131412 DDP131412 DNL131412 DXH131412 EHD131412 EQZ131412 FAV131412 FKR131412 FUN131412 GEJ131412 GOF131412 GYB131412 HHX131412 HRT131412 IBP131412 ILL131412 IVH131412 JFD131412 JOZ131412 JYV131412 KIR131412 KSN131412 LCJ131412 LMF131412 LWB131412 MFX131412 MPT131412 MZP131412 NJL131412 NTH131412 ODD131412 OMZ131412 OWV131412 PGR131412 PQN131412 QAJ131412 QKF131412 QUB131412 RDX131412 RNT131412 RXP131412 SHL131412 SRH131412 TBD131412 TKZ131412 TUV131412 UER131412 UON131412 UYJ131412 VIF131412 VSB131412 WBX131412 WLT131412 WVP131412 H196948 JD196948 SZ196948 ACV196948 AMR196948 AWN196948 BGJ196948 BQF196948 CAB196948 CJX196948 CTT196948 DDP196948 DNL196948 DXH196948 EHD196948 EQZ196948 FAV196948 FKR196948 FUN196948 GEJ196948 GOF196948 GYB196948 HHX196948 HRT196948 IBP196948 ILL196948 IVH196948 JFD196948 JOZ196948 JYV196948 KIR196948 KSN196948 LCJ196948 LMF196948 LWB196948 MFX196948 MPT196948 MZP196948 NJL196948 NTH196948 ODD196948 OMZ196948 OWV196948 PGR196948 PQN196948 QAJ196948 QKF196948 QUB196948 RDX196948 RNT196948 RXP196948 SHL196948 SRH196948 TBD196948 TKZ196948 TUV196948 UER196948 UON196948 UYJ196948 VIF196948 VSB196948 WBX196948 WLT196948 WVP196948 H262484 JD262484 SZ262484 ACV262484 AMR262484 AWN262484 BGJ262484 BQF262484 CAB262484 CJX262484 CTT262484 DDP262484 DNL262484 DXH262484 EHD262484 EQZ262484 FAV262484 FKR262484 FUN262484 GEJ262484 GOF262484 GYB262484 HHX262484 HRT262484 IBP262484 ILL262484 IVH262484 JFD262484 JOZ262484 JYV262484 KIR262484 KSN262484 LCJ262484 LMF262484 LWB262484 MFX262484 MPT262484 MZP262484 NJL262484 NTH262484 ODD262484 OMZ262484 OWV262484 PGR262484 PQN262484 QAJ262484 QKF262484 QUB262484 RDX262484 RNT262484 RXP262484 SHL262484 SRH262484 TBD262484 TKZ262484 TUV262484 UER262484 UON262484 UYJ262484 VIF262484 VSB262484 WBX262484 WLT262484 WVP262484 H328020 JD328020 SZ328020 ACV328020 AMR328020 AWN328020 BGJ328020 BQF328020 CAB328020 CJX328020 CTT328020 DDP328020 DNL328020 DXH328020 EHD328020 EQZ328020 FAV328020 FKR328020 FUN328020 GEJ328020 GOF328020 GYB328020 HHX328020 HRT328020 IBP328020 ILL328020 IVH328020 JFD328020 JOZ328020 JYV328020 KIR328020 KSN328020 LCJ328020 LMF328020 LWB328020 MFX328020 MPT328020 MZP328020 NJL328020 NTH328020 ODD328020 OMZ328020 OWV328020 PGR328020 PQN328020 QAJ328020 QKF328020 QUB328020 RDX328020 RNT328020 RXP328020 SHL328020 SRH328020 TBD328020 TKZ328020 TUV328020 UER328020 UON328020 UYJ328020 VIF328020 VSB328020 WBX328020 WLT328020 WVP328020 H393556 JD393556 SZ393556 ACV393556 AMR393556 AWN393556 BGJ393556 BQF393556 CAB393556 CJX393556 CTT393556 DDP393556 DNL393556 DXH393556 EHD393556 EQZ393556 FAV393556 FKR393556 FUN393556 GEJ393556 GOF393556 GYB393556 HHX393556 HRT393556 IBP393556 ILL393556 IVH393556 JFD393556 JOZ393556 JYV393556 KIR393556 KSN393556 LCJ393556 LMF393556 LWB393556 MFX393556 MPT393556 MZP393556 NJL393556 NTH393556 ODD393556 OMZ393556 OWV393556 PGR393556 PQN393556 QAJ393556 QKF393556 QUB393556 RDX393556 RNT393556 RXP393556 SHL393556 SRH393556 TBD393556 TKZ393556 TUV393556 UER393556 UON393556 UYJ393556 VIF393556 VSB393556 WBX393556 WLT393556 WVP393556 H459092 JD459092 SZ459092 ACV459092 AMR459092 AWN459092 BGJ459092 BQF459092 CAB459092 CJX459092 CTT459092 DDP459092 DNL459092 DXH459092 EHD459092 EQZ459092 FAV459092 FKR459092 FUN459092 GEJ459092 GOF459092 GYB459092 HHX459092 HRT459092 IBP459092 ILL459092 IVH459092 JFD459092 JOZ459092 JYV459092 KIR459092 KSN459092 LCJ459092 LMF459092 LWB459092 MFX459092 MPT459092 MZP459092 NJL459092 NTH459092 ODD459092 OMZ459092 OWV459092 PGR459092 PQN459092 QAJ459092 QKF459092 QUB459092 RDX459092 RNT459092 RXP459092 SHL459092 SRH459092 TBD459092 TKZ459092 TUV459092 UER459092 UON459092 UYJ459092 VIF459092 VSB459092 WBX459092 WLT459092 WVP459092 H524628 JD524628 SZ524628 ACV524628 AMR524628 AWN524628 BGJ524628 BQF524628 CAB524628 CJX524628 CTT524628 DDP524628 DNL524628 DXH524628 EHD524628 EQZ524628 FAV524628 FKR524628 FUN524628 GEJ524628 GOF524628 GYB524628 HHX524628 HRT524628 IBP524628 ILL524628 IVH524628 JFD524628 JOZ524628 JYV524628 KIR524628 KSN524628 LCJ524628 LMF524628 LWB524628 MFX524628 MPT524628 MZP524628 NJL524628 NTH524628 ODD524628 OMZ524628 OWV524628 PGR524628 PQN524628 QAJ524628 QKF524628 QUB524628 RDX524628 RNT524628 RXP524628 SHL524628 SRH524628 TBD524628 TKZ524628 TUV524628 UER524628 UON524628 UYJ524628 VIF524628 VSB524628 WBX524628 WLT524628 WVP524628 H590164 JD590164 SZ590164 ACV590164 AMR590164 AWN590164 BGJ590164 BQF590164 CAB590164 CJX590164 CTT590164 DDP590164 DNL590164 DXH590164 EHD590164 EQZ590164 FAV590164 FKR590164 FUN590164 GEJ590164 GOF590164 GYB590164 HHX590164 HRT590164 IBP590164 ILL590164 IVH590164 JFD590164 JOZ590164 JYV590164 KIR590164 KSN590164 LCJ590164 LMF590164 LWB590164 MFX590164 MPT590164 MZP590164 NJL590164 NTH590164 ODD590164 OMZ590164 OWV590164 PGR590164 PQN590164 QAJ590164 QKF590164 QUB590164 RDX590164 RNT590164 RXP590164 SHL590164 SRH590164 TBD590164 TKZ590164 TUV590164 UER590164 UON590164 UYJ590164 VIF590164 VSB590164 WBX590164 WLT590164 WVP590164 H655700 JD655700 SZ655700 ACV655700 AMR655700 AWN655700 BGJ655700 BQF655700 CAB655700 CJX655700 CTT655700 DDP655700 DNL655700 DXH655700 EHD655700 EQZ655700 FAV655700 FKR655700 FUN655700 GEJ655700 GOF655700 GYB655700 HHX655700 HRT655700 IBP655700 ILL655700 IVH655700 JFD655700 JOZ655700 JYV655700 KIR655700 KSN655700 LCJ655700 LMF655700 LWB655700 MFX655700 MPT655700 MZP655700 NJL655700 NTH655700 ODD655700 OMZ655700 OWV655700 PGR655700 PQN655700 QAJ655700 QKF655700 QUB655700 RDX655700 RNT655700 RXP655700 SHL655700 SRH655700 TBD655700 TKZ655700 TUV655700 UER655700 UON655700 UYJ655700 VIF655700 VSB655700 WBX655700 WLT655700 WVP655700 H721236 JD721236 SZ721236 ACV721236 AMR721236 AWN721236 BGJ721236 BQF721236 CAB721236 CJX721236 CTT721236 DDP721236 DNL721236 DXH721236 EHD721236 EQZ721236 FAV721236 FKR721236 FUN721236 GEJ721236 GOF721236 GYB721236 HHX721236 HRT721236 IBP721236 ILL721236 IVH721236 JFD721236 JOZ721236 JYV721236 KIR721236 KSN721236 LCJ721236 LMF721236 LWB721236 MFX721236 MPT721236 MZP721236 NJL721236 NTH721236 ODD721236 OMZ721236 OWV721236 PGR721236 PQN721236 QAJ721236 QKF721236 QUB721236 RDX721236 RNT721236 RXP721236 SHL721236 SRH721236 TBD721236 TKZ721236 TUV721236 UER721236 UON721236 UYJ721236 VIF721236 VSB721236 WBX721236 WLT721236 WVP721236 H786772 JD786772 SZ786772 ACV786772 AMR786772 AWN786772 BGJ786772 BQF786772 CAB786772 CJX786772 CTT786772 DDP786772 DNL786772 DXH786772 EHD786772 EQZ786772 FAV786772 FKR786772 FUN786772 GEJ786772 GOF786772 GYB786772 HHX786772 HRT786772 IBP786772 ILL786772 IVH786772 JFD786772 JOZ786772 JYV786772 KIR786772 KSN786772 LCJ786772 LMF786772 LWB786772 MFX786772 MPT786772 MZP786772 NJL786772 NTH786772 ODD786772 OMZ786772 OWV786772 PGR786772 PQN786772 QAJ786772 QKF786772 QUB786772 RDX786772 RNT786772 RXP786772 SHL786772 SRH786772 TBD786772 TKZ786772 TUV786772 UER786772 UON786772 UYJ786772 VIF786772 VSB786772 WBX786772 WLT786772 WVP786772 H852308 JD852308 SZ852308 ACV852308 AMR852308 AWN852308 BGJ852308 BQF852308 CAB852308 CJX852308 CTT852308 DDP852308 DNL852308 DXH852308 EHD852308 EQZ852308 FAV852308 FKR852308 FUN852308 GEJ852308 GOF852308 GYB852308 HHX852308 HRT852308 IBP852308 ILL852308 IVH852308 JFD852308 JOZ852308 JYV852308 KIR852308 KSN852308 LCJ852308 LMF852308 LWB852308 MFX852308 MPT852308 MZP852308 NJL852308 NTH852308 ODD852308 OMZ852308 OWV852308 PGR852308 PQN852308 QAJ852308 QKF852308 QUB852308 RDX852308 RNT852308 RXP852308 SHL852308 SRH852308 TBD852308 TKZ852308 TUV852308 UER852308 UON852308 UYJ852308 VIF852308 VSB852308 WBX852308 WLT852308 WVP852308 H917844 JD917844 SZ917844 ACV917844 AMR917844 AWN917844 BGJ917844 BQF917844 CAB917844 CJX917844 CTT917844 DDP917844 DNL917844 DXH917844 EHD917844 EQZ917844 FAV917844 FKR917844 FUN917844 GEJ917844 GOF917844 GYB917844 HHX917844 HRT917844 IBP917844 ILL917844 IVH917844 JFD917844 JOZ917844 JYV917844 KIR917844 KSN917844 LCJ917844 LMF917844 LWB917844 MFX917844 MPT917844 MZP917844 NJL917844 NTH917844 ODD917844 OMZ917844 OWV917844 PGR917844 PQN917844 QAJ917844 QKF917844 QUB917844 RDX917844 RNT917844 RXP917844 SHL917844 SRH917844 TBD917844 TKZ917844 TUV917844 UER917844 UON917844 UYJ917844 VIF917844 VSB917844 WBX917844 WLT917844 WVP917844 H983380 JD983380 SZ983380 ACV983380 AMR983380 AWN983380 BGJ983380 BQF983380 CAB983380 CJX983380 CTT983380 DDP983380 DNL983380 DXH983380 EHD983380 EQZ983380 FAV983380 FKR983380 FUN983380 GEJ983380 GOF983380 GYB983380 HHX983380 HRT983380 IBP983380 ILL983380 IVH983380 JFD983380 JOZ983380 JYV983380 KIR983380 KSN983380 LCJ983380 LMF983380 LWB983380 MFX983380 MPT983380 MZP983380 NJL983380 NTH983380 ODD983380 OMZ983380 OWV983380 PGR983380 PQN983380 QAJ983380 QKF983380 QUB983380 RDX983380 RNT983380 RXP983380 SHL983380 SRH983380 TBD983380 TKZ983380 TUV983380 UER983380 UON983380 UYJ983380 VIF983380 VSB983380 WBX983380 WLT983380 WVP983380 H246:H256 JD246:JD256 SZ246:SZ256 ACV246:ACV256 AMR246:AMR256 AWN246:AWN256 BGJ246:BGJ256 BQF246:BQF256 CAB246:CAB256 CJX246:CJX256 CTT246:CTT256 DDP246:DDP256 DNL246:DNL256 DXH246:DXH256 EHD246:EHD256 EQZ246:EQZ256 FAV246:FAV256 FKR246:FKR256 FUN246:FUN256 GEJ246:GEJ256 GOF246:GOF256 GYB246:GYB256 HHX246:HHX256 HRT246:HRT256 IBP246:IBP256 ILL246:ILL256 IVH246:IVH256 JFD246:JFD256 JOZ246:JOZ256 JYV246:JYV256 KIR246:KIR256 KSN246:KSN256 LCJ246:LCJ256 LMF246:LMF256 LWB246:LWB256 MFX246:MFX256 MPT246:MPT256 MZP246:MZP256 NJL246:NJL256 NTH246:NTH256 ODD246:ODD256 OMZ246:OMZ256 OWV246:OWV256 PGR246:PGR256 PQN246:PQN256 QAJ246:QAJ256 QKF246:QKF256 QUB246:QUB256 RDX246:RDX256 RNT246:RNT256 RXP246:RXP256 SHL246:SHL256 SRH246:SRH256 TBD246:TBD256 TKZ246:TKZ256 TUV246:TUV256 UER246:UER256 UON246:UON256 UYJ246:UYJ256 VIF246:VIF256 VSB246:VSB256 WBX246:WBX256 WLT246:WLT256 WVP246:WVP256 H65782:H65792 JD65782:JD65792 SZ65782:SZ65792 ACV65782:ACV65792 AMR65782:AMR65792 AWN65782:AWN65792 BGJ65782:BGJ65792 BQF65782:BQF65792 CAB65782:CAB65792 CJX65782:CJX65792 CTT65782:CTT65792 DDP65782:DDP65792 DNL65782:DNL65792 DXH65782:DXH65792 EHD65782:EHD65792 EQZ65782:EQZ65792 FAV65782:FAV65792 FKR65782:FKR65792 FUN65782:FUN65792 GEJ65782:GEJ65792 GOF65782:GOF65792 GYB65782:GYB65792 HHX65782:HHX65792 HRT65782:HRT65792 IBP65782:IBP65792 ILL65782:ILL65792 IVH65782:IVH65792 JFD65782:JFD65792 JOZ65782:JOZ65792 JYV65782:JYV65792 KIR65782:KIR65792 KSN65782:KSN65792 LCJ65782:LCJ65792 LMF65782:LMF65792 LWB65782:LWB65792 MFX65782:MFX65792 MPT65782:MPT65792 MZP65782:MZP65792 NJL65782:NJL65792 NTH65782:NTH65792 ODD65782:ODD65792 OMZ65782:OMZ65792 OWV65782:OWV65792 PGR65782:PGR65792 PQN65782:PQN65792 QAJ65782:QAJ65792 QKF65782:QKF65792 QUB65782:QUB65792 RDX65782:RDX65792 RNT65782:RNT65792 RXP65782:RXP65792 SHL65782:SHL65792 SRH65782:SRH65792 TBD65782:TBD65792 TKZ65782:TKZ65792 TUV65782:TUV65792 UER65782:UER65792 UON65782:UON65792 UYJ65782:UYJ65792 VIF65782:VIF65792 VSB65782:VSB65792 WBX65782:WBX65792 WLT65782:WLT65792 WVP65782:WVP65792 H131318:H131328 JD131318:JD131328 SZ131318:SZ131328 ACV131318:ACV131328 AMR131318:AMR131328 AWN131318:AWN131328 BGJ131318:BGJ131328 BQF131318:BQF131328 CAB131318:CAB131328 CJX131318:CJX131328 CTT131318:CTT131328 DDP131318:DDP131328 DNL131318:DNL131328 DXH131318:DXH131328 EHD131318:EHD131328 EQZ131318:EQZ131328 FAV131318:FAV131328 FKR131318:FKR131328 FUN131318:FUN131328 GEJ131318:GEJ131328 GOF131318:GOF131328 GYB131318:GYB131328 HHX131318:HHX131328 HRT131318:HRT131328 IBP131318:IBP131328 ILL131318:ILL131328 IVH131318:IVH131328 JFD131318:JFD131328 JOZ131318:JOZ131328 JYV131318:JYV131328 KIR131318:KIR131328 KSN131318:KSN131328 LCJ131318:LCJ131328 LMF131318:LMF131328 LWB131318:LWB131328 MFX131318:MFX131328 MPT131318:MPT131328 MZP131318:MZP131328 NJL131318:NJL131328 NTH131318:NTH131328 ODD131318:ODD131328 OMZ131318:OMZ131328 OWV131318:OWV131328 PGR131318:PGR131328 PQN131318:PQN131328 QAJ131318:QAJ131328 QKF131318:QKF131328 QUB131318:QUB131328 RDX131318:RDX131328 RNT131318:RNT131328 RXP131318:RXP131328 SHL131318:SHL131328 SRH131318:SRH131328 TBD131318:TBD131328 TKZ131318:TKZ131328 TUV131318:TUV131328 UER131318:UER131328 UON131318:UON131328 UYJ131318:UYJ131328 VIF131318:VIF131328 VSB131318:VSB131328 WBX131318:WBX131328 WLT131318:WLT131328 WVP131318:WVP131328 H196854:H196864 JD196854:JD196864 SZ196854:SZ196864 ACV196854:ACV196864 AMR196854:AMR196864 AWN196854:AWN196864 BGJ196854:BGJ196864 BQF196854:BQF196864 CAB196854:CAB196864 CJX196854:CJX196864 CTT196854:CTT196864 DDP196854:DDP196864 DNL196854:DNL196864 DXH196854:DXH196864 EHD196854:EHD196864 EQZ196854:EQZ196864 FAV196854:FAV196864 FKR196854:FKR196864 FUN196854:FUN196864 GEJ196854:GEJ196864 GOF196854:GOF196864 GYB196854:GYB196864 HHX196854:HHX196864 HRT196854:HRT196864 IBP196854:IBP196864 ILL196854:ILL196864 IVH196854:IVH196864 JFD196854:JFD196864 JOZ196854:JOZ196864 JYV196854:JYV196864 KIR196854:KIR196864 KSN196854:KSN196864 LCJ196854:LCJ196864 LMF196854:LMF196864 LWB196854:LWB196864 MFX196854:MFX196864 MPT196854:MPT196864 MZP196854:MZP196864 NJL196854:NJL196864 NTH196854:NTH196864 ODD196854:ODD196864 OMZ196854:OMZ196864 OWV196854:OWV196864 PGR196854:PGR196864 PQN196854:PQN196864 QAJ196854:QAJ196864 QKF196854:QKF196864 QUB196854:QUB196864 RDX196854:RDX196864 RNT196854:RNT196864 RXP196854:RXP196864 SHL196854:SHL196864 SRH196854:SRH196864 TBD196854:TBD196864 TKZ196854:TKZ196864 TUV196854:TUV196864 UER196854:UER196864 UON196854:UON196864 UYJ196854:UYJ196864 VIF196854:VIF196864 VSB196854:VSB196864 WBX196854:WBX196864 WLT196854:WLT196864 WVP196854:WVP196864 H262390:H262400 JD262390:JD262400 SZ262390:SZ262400 ACV262390:ACV262400 AMR262390:AMR262400 AWN262390:AWN262400 BGJ262390:BGJ262400 BQF262390:BQF262400 CAB262390:CAB262400 CJX262390:CJX262400 CTT262390:CTT262400 DDP262390:DDP262400 DNL262390:DNL262400 DXH262390:DXH262400 EHD262390:EHD262400 EQZ262390:EQZ262400 FAV262390:FAV262400 FKR262390:FKR262400 FUN262390:FUN262400 GEJ262390:GEJ262400 GOF262390:GOF262400 GYB262390:GYB262400 HHX262390:HHX262400 HRT262390:HRT262400 IBP262390:IBP262400 ILL262390:ILL262400 IVH262390:IVH262400 JFD262390:JFD262400 JOZ262390:JOZ262400 JYV262390:JYV262400 KIR262390:KIR262400 KSN262390:KSN262400 LCJ262390:LCJ262400 LMF262390:LMF262400 LWB262390:LWB262400 MFX262390:MFX262400 MPT262390:MPT262400 MZP262390:MZP262400 NJL262390:NJL262400 NTH262390:NTH262400 ODD262390:ODD262400 OMZ262390:OMZ262400 OWV262390:OWV262400 PGR262390:PGR262400 PQN262390:PQN262400 QAJ262390:QAJ262400 QKF262390:QKF262400 QUB262390:QUB262400 RDX262390:RDX262400 RNT262390:RNT262400 RXP262390:RXP262400 SHL262390:SHL262400 SRH262390:SRH262400 TBD262390:TBD262400 TKZ262390:TKZ262400 TUV262390:TUV262400 UER262390:UER262400 UON262390:UON262400 UYJ262390:UYJ262400 VIF262390:VIF262400 VSB262390:VSB262400 WBX262390:WBX262400 WLT262390:WLT262400 WVP262390:WVP262400 H327926:H327936 JD327926:JD327936 SZ327926:SZ327936 ACV327926:ACV327936 AMR327926:AMR327936 AWN327926:AWN327936 BGJ327926:BGJ327936 BQF327926:BQF327936 CAB327926:CAB327936 CJX327926:CJX327936 CTT327926:CTT327936 DDP327926:DDP327936 DNL327926:DNL327936 DXH327926:DXH327936 EHD327926:EHD327936 EQZ327926:EQZ327936 FAV327926:FAV327936 FKR327926:FKR327936 FUN327926:FUN327936 GEJ327926:GEJ327936 GOF327926:GOF327936 GYB327926:GYB327936 HHX327926:HHX327936 HRT327926:HRT327936 IBP327926:IBP327936 ILL327926:ILL327936 IVH327926:IVH327936 JFD327926:JFD327936 JOZ327926:JOZ327936 JYV327926:JYV327936 KIR327926:KIR327936 KSN327926:KSN327936 LCJ327926:LCJ327936 LMF327926:LMF327936 LWB327926:LWB327936 MFX327926:MFX327936 MPT327926:MPT327936 MZP327926:MZP327936 NJL327926:NJL327936 NTH327926:NTH327936 ODD327926:ODD327936 OMZ327926:OMZ327936 OWV327926:OWV327936 PGR327926:PGR327936 PQN327926:PQN327936 QAJ327926:QAJ327936 QKF327926:QKF327936 QUB327926:QUB327936 RDX327926:RDX327936 RNT327926:RNT327936 RXP327926:RXP327936 SHL327926:SHL327936 SRH327926:SRH327936 TBD327926:TBD327936 TKZ327926:TKZ327936 TUV327926:TUV327936 UER327926:UER327936 UON327926:UON327936 UYJ327926:UYJ327936 VIF327926:VIF327936 VSB327926:VSB327936 WBX327926:WBX327936 WLT327926:WLT327936 WVP327926:WVP327936 H393462:H393472 JD393462:JD393472 SZ393462:SZ393472 ACV393462:ACV393472 AMR393462:AMR393472 AWN393462:AWN393472 BGJ393462:BGJ393472 BQF393462:BQF393472 CAB393462:CAB393472 CJX393462:CJX393472 CTT393462:CTT393472 DDP393462:DDP393472 DNL393462:DNL393472 DXH393462:DXH393472 EHD393462:EHD393472 EQZ393462:EQZ393472 FAV393462:FAV393472 FKR393462:FKR393472 FUN393462:FUN393472 GEJ393462:GEJ393472 GOF393462:GOF393472 GYB393462:GYB393472 HHX393462:HHX393472 HRT393462:HRT393472 IBP393462:IBP393472 ILL393462:ILL393472 IVH393462:IVH393472 JFD393462:JFD393472 JOZ393462:JOZ393472 JYV393462:JYV393472 KIR393462:KIR393472 KSN393462:KSN393472 LCJ393462:LCJ393472 LMF393462:LMF393472 LWB393462:LWB393472 MFX393462:MFX393472 MPT393462:MPT393472 MZP393462:MZP393472 NJL393462:NJL393472 NTH393462:NTH393472 ODD393462:ODD393472 OMZ393462:OMZ393472 OWV393462:OWV393472 PGR393462:PGR393472 PQN393462:PQN393472 QAJ393462:QAJ393472 QKF393462:QKF393472 QUB393462:QUB393472 RDX393462:RDX393472 RNT393462:RNT393472 RXP393462:RXP393472 SHL393462:SHL393472 SRH393462:SRH393472 TBD393462:TBD393472 TKZ393462:TKZ393472 TUV393462:TUV393472 UER393462:UER393472 UON393462:UON393472 UYJ393462:UYJ393472 VIF393462:VIF393472 VSB393462:VSB393472 WBX393462:WBX393472 WLT393462:WLT393472 WVP393462:WVP393472 H458998:H459008 JD458998:JD459008 SZ458998:SZ459008 ACV458998:ACV459008 AMR458998:AMR459008 AWN458998:AWN459008 BGJ458998:BGJ459008 BQF458998:BQF459008 CAB458998:CAB459008 CJX458998:CJX459008 CTT458998:CTT459008 DDP458998:DDP459008 DNL458998:DNL459008 DXH458998:DXH459008 EHD458998:EHD459008 EQZ458998:EQZ459008 FAV458998:FAV459008 FKR458998:FKR459008 FUN458998:FUN459008 GEJ458998:GEJ459008 GOF458998:GOF459008 GYB458998:GYB459008 HHX458998:HHX459008 HRT458998:HRT459008 IBP458998:IBP459008 ILL458998:ILL459008 IVH458998:IVH459008 JFD458998:JFD459008 JOZ458998:JOZ459008 JYV458998:JYV459008 KIR458998:KIR459008 KSN458998:KSN459008 LCJ458998:LCJ459008 LMF458998:LMF459008 LWB458998:LWB459008 MFX458998:MFX459008 MPT458998:MPT459008 MZP458998:MZP459008 NJL458998:NJL459008 NTH458998:NTH459008 ODD458998:ODD459008 OMZ458998:OMZ459008 OWV458998:OWV459008 PGR458998:PGR459008 PQN458998:PQN459008 QAJ458998:QAJ459008 QKF458998:QKF459008 QUB458998:QUB459008 RDX458998:RDX459008 RNT458998:RNT459008 RXP458998:RXP459008 SHL458998:SHL459008 SRH458998:SRH459008 TBD458998:TBD459008 TKZ458998:TKZ459008 TUV458998:TUV459008 UER458998:UER459008 UON458998:UON459008 UYJ458998:UYJ459008 VIF458998:VIF459008 VSB458998:VSB459008 WBX458998:WBX459008 WLT458998:WLT459008 WVP458998:WVP459008 H524534:H524544 JD524534:JD524544 SZ524534:SZ524544 ACV524534:ACV524544 AMR524534:AMR524544 AWN524534:AWN524544 BGJ524534:BGJ524544 BQF524534:BQF524544 CAB524534:CAB524544 CJX524534:CJX524544 CTT524534:CTT524544 DDP524534:DDP524544 DNL524534:DNL524544 DXH524534:DXH524544 EHD524534:EHD524544 EQZ524534:EQZ524544 FAV524534:FAV524544 FKR524534:FKR524544 FUN524534:FUN524544 GEJ524534:GEJ524544 GOF524534:GOF524544 GYB524534:GYB524544 HHX524534:HHX524544 HRT524534:HRT524544 IBP524534:IBP524544 ILL524534:ILL524544 IVH524534:IVH524544 JFD524534:JFD524544 JOZ524534:JOZ524544 JYV524534:JYV524544 KIR524534:KIR524544 KSN524534:KSN524544 LCJ524534:LCJ524544 LMF524534:LMF524544 LWB524534:LWB524544 MFX524534:MFX524544 MPT524534:MPT524544 MZP524534:MZP524544 NJL524534:NJL524544 NTH524534:NTH524544 ODD524534:ODD524544 OMZ524534:OMZ524544 OWV524534:OWV524544 PGR524534:PGR524544 PQN524534:PQN524544 QAJ524534:QAJ524544 QKF524534:QKF524544 QUB524534:QUB524544 RDX524534:RDX524544 RNT524534:RNT524544 RXP524534:RXP524544 SHL524534:SHL524544 SRH524534:SRH524544 TBD524534:TBD524544 TKZ524534:TKZ524544 TUV524534:TUV524544 UER524534:UER524544 UON524534:UON524544 UYJ524534:UYJ524544 VIF524534:VIF524544 VSB524534:VSB524544 WBX524534:WBX524544 WLT524534:WLT524544 WVP524534:WVP524544 H590070:H590080 JD590070:JD590080 SZ590070:SZ590080 ACV590070:ACV590080 AMR590070:AMR590080 AWN590070:AWN590080 BGJ590070:BGJ590080 BQF590070:BQF590080 CAB590070:CAB590080 CJX590070:CJX590080 CTT590070:CTT590080 DDP590070:DDP590080 DNL590070:DNL590080 DXH590070:DXH590080 EHD590070:EHD590080 EQZ590070:EQZ590080 FAV590070:FAV590080 FKR590070:FKR590080 FUN590070:FUN590080 GEJ590070:GEJ590080 GOF590070:GOF590080 GYB590070:GYB590080 HHX590070:HHX590080 HRT590070:HRT590080 IBP590070:IBP590080 ILL590070:ILL590080 IVH590070:IVH590080 JFD590070:JFD590080 JOZ590070:JOZ590080 JYV590070:JYV590080 KIR590070:KIR590080 KSN590070:KSN590080 LCJ590070:LCJ590080 LMF590070:LMF590080 LWB590070:LWB590080 MFX590070:MFX590080 MPT590070:MPT590080 MZP590070:MZP590080 NJL590070:NJL590080 NTH590070:NTH590080 ODD590070:ODD590080 OMZ590070:OMZ590080 OWV590070:OWV590080 PGR590070:PGR590080 PQN590070:PQN590080 QAJ590070:QAJ590080 QKF590070:QKF590080 QUB590070:QUB590080 RDX590070:RDX590080 RNT590070:RNT590080 RXP590070:RXP590080 SHL590070:SHL590080 SRH590070:SRH590080 TBD590070:TBD590080 TKZ590070:TKZ590080 TUV590070:TUV590080 UER590070:UER590080 UON590070:UON590080 UYJ590070:UYJ590080 VIF590070:VIF590080 VSB590070:VSB590080 WBX590070:WBX590080 WLT590070:WLT590080 WVP590070:WVP590080 H655606:H655616 JD655606:JD655616 SZ655606:SZ655616 ACV655606:ACV655616 AMR655606:AMR655616 AWN655606:AWN655616 BGJ655606:BGJ655616 BQF655606:BQF655616 CAB655606:CAB655616 CJX655606:CJX655616 CTT655606:CTT655616 DDP655606:DDP655616 DNL655606:DNL655616 DXH655606:DXH655616 EHD655606:EHD655616 EQZ655606:EQZ655616 FAV655606:FAV655616 FKR655606:FKR655616 FUN655606:FUN655616 GEJ655606:GEJ655616 GOF655606:GOF655616 GYB655606:GYB655616 HHX655606:HHX655616 HRT655606:HRT655616 IBP655606:IBP655616 ILL655606:ILL655616 IVH655606:IVH655616 JFD655606:JFD655616 JOZ655606:JOZ655616 JYV655606:JYV655616 KIR655606:KIR655616 KSN655606:KSN655616 LCJ655606:LCJ655616 LMF655606:LMF655616 LWB655606:LWB655616 MFX655606:MFX655616 MPT655606:MPT655616 MZP655606:MZP655616 NJL655606:NJL655616 NTH655606:NTH655616 ODD655606:ODD655616 OMZ655606:OMZ655616 OWV655606:OWV655616 PGR655606:PGR655616 PQN655606:PQN655616 QAJ655606:QAJ655616 QKF655606:QKF655616 QUB655606:QUB655616 RDX655606:RDX655616 RNT655606:RNT655616 RXP655606:RXP655616 SHL655606:SHL655616 SRH655606:SRH655616 TBD655606:TBD655616 TKZ655606:TKZ655616 TUV655606:TUV655616 UER655606:UER655616 UON655606:UON655616 UYJ655606:UYJ655616 VIF655606:VIF655616 VSB655606:VSB655616 WBX655606:WBX655616 WLT655606:WLT655616 WVP655606:WVP655616 H721142:H721152 JD721142:JD721152 SZ721142:SZ721152 ACV721142:ACV721152 AMR721142:AMR721152 AWN721142:AWN721152 BGJ721142:BGJ721152 BQF721142:BQF721152 CAB721142:CAB721152 CJX721142:CJX721152 CTT721142:CTT721152 DDP721142:DDP721152 DNL721142:DNL721152 DXH721142:DXH721152 EHD721142:EHD721152 EQZ721142:EQZ721152 FAV721142:FAV721152 FKR721142:FKR721152 FUN721142:FUN721152 GEJ721142:GEJ721152 GOF721142:GOF721152 GYB721142:GYB721152 HHX721142:HHX721152 HRT721142:HRT721152 IBP721142:IBP721152 ILL721142:ILL721152 IVH721142:IVH721152 JFD721142:JFD721152 JOZ721142:JOZ721152 JYV721142:JYV721152 KIR721142:KIR721152 KSN721142:KSN721152 LCJ721142:LCJ721152 LMF721142:LMF721152 LWB721142:LWB721152 MFX721142:MFX721152 MPT721142:MPT721152 MZP721142:MZP721152 NJL721142:NJL721152 NTH721142:NTH721152 ODD721142:ODD721152 OMZ721142:OMZ721152 OWV721142:OWV721152 PGR721142:PGR721152 PQN721142:PQN721152 QAJ721142:QAJ721152 QKF721142:QKF721152 QUB721142:QUB721152 RDX721142:RDX721152 RNT721142:RNT721152 RXP721142:RXP721152 SHL721142:SHL721152 SRH721142:SRH721152 TBD721142:TBD721152 TKZ721142:TKZ721152 TUV721142:TUV721152 UER721142:UER721152 UON721142:UON721152 UYJ721142:UYJ721152 VIF721142:VIF721152 VSB721142:VSB721152 WBX721142:WBX721152 WLT721142:WLT721152 WVP721142:WVP721152 H786678:H786688 JD786678:JD786688 SZ786678:SZ786688 ACV786678:ACV786688 AMR786678:AMR786688 AWN786678:AWN786688 BGJ786678:BGJ786688 BQF786678:BQF786688 CAB786678:CAB786688 CJX786678:CJX786688 CTT786678:CTT786688 DDP786678:DDP786688 DNL786678:DNL786688 DXH786678:DXH786688 EHD786678:EHD786688 EQZ786678:EQZ786688 FAV786678:FAV786688 FKR786678:FKR786688 FUN786678:FUN786688 GEJ786678:GEJ786688 GOF786678:GOF786688 GYB786678:GYB786688 HHX786678:HHX786688 HRT786678:HRT786688 IBP786678:IBP786688 ILL786678:ILL786688 IVH786678:IVH786688 JFD786678:JFD786688 JOZ786678:JOZ786688 JYV786678:JYV786688 KIR786678:KIR786688 KSN786678:KSN786688 LCJ786678:LCJ786688 LMF786678:LMF786688 LWB786678:LWB786688 MFX786678:MFX786688 MPT786678:MPT786688 MZP786678:MZP786688 NJL786678:NJL786688 NTH786678:NTH786688 ODD786678:ODD786688 OMZ786678:OMZ786688 OWV786678:OWV786688 PGR786678:PGR786688 PQN786678:PQN786688 QAJ786678:QAJ786688 QKF786678:QKF786688 QUB786678:QUB786688 RDX786678:RDX786688 RNT786678:RNT786688 RXP786678:RXP786688 SHL786678:SHL786688 SRH786678:SRH786688 TBD786678:TBD786688 TKZ786678:TKZ786688 TUV786678:TUV786688 UER786678:UER786688 UON786678:UON786688 UYJ786678:UYJ786688 VIF786678:VIF786688 VSB786678:VSB786688 WBX786678:WBX786688 WLT786678:WLT786688 WVP786678:WVP786688 H852214:H852224 JD852214:JD852224 SZ852214:SZ852224 ACV852214:ACV852224 AMR852214:AMR852224 AWN852214:AWN852224 BGJ852214:BGJ852224 BQF852214:BQF852224 CAB852214:CAB852224 CJX852214:CJX852224 CTT852214:CTT852224 DDP852214:DDP852224 DNL852214:DNL852224 DXH852214:DXH852224 EHD852214:EHD852224 EQZ852214:EQZ852224 FAV852214:FAV852224 FKR852214:FKR852224 FUN852214:FUN852224 GEJ852214:GEJ852224 GOF852214:GOF852224 GYB852214:GYB852224 HHX852214:HHX852224 HRT852214:HRT852224 IBP852214:IBP852224 ILL852214:ILL852224 IVH852214:IVH852224 JFD852214:JFD852224 JOZ852214:JOZ852224 JYV852214:JYV852224 KIR852214:KIR852224 KSN852214:KSN852224 LCJ852214:LCJ852224 LMF852214:LMF852224 LWB852214:LWB852224 MFX852214:MFX852224 MPT852214:MPT852224 MZP852214:MZP852224 NJL852214:NJL852224 NTH852214:NTH852224 ODD852214:ODD852224 OMZ852214:OMZ852224 OWV852214:OWV852224 PGR852214:PGR852224 PQN852214:PQN852224 QAJ852214:QAJ852224 QKF852214:QKF852224 QUB852214:QUB852224 RDX852214:RDX852224 RNT852214:RNT852224 RXP852214:RXP852224 SHL852214:SHL852224 SRH852214:SRH852224 TBD852214:TBD852224 TKZ852214:TKZ852224 TUV852214:TUV852224 UER852214:UER852224 UON852214:UON852224 UYJ852214:UYJ852224 VIF852214:VIF852224 VSB852214:VSB852224 WBX852214:WBX852224 WLT852214:WLT852224 WVP852214:WVP852224 H917750:H917760 JD917750:JD917760 SZ917750:SZ917760 ACV917750:ACV917760 AMR917750:AMR917760 AWN917750:AWN917760 BGJ917750:BGJ917760 BQF917750:BQF917760 CAB917750:CAB917760 CJX917750:CJX917760 CTT917750:CTT917760 DDP917750:DDP917760 DNL917750:DNL917760 DXH917750:DXH917760 EHD917750:EHD917760 EQZ917750:EQZ917760 FAV917750:FAV917760 FKR917750:FKR917760 FUN917750:FUN917760 GEJ917750:GEJ917760 GOF917750:GOF917760 GYB917750:GYB917760 HHX917750:HHX917760 HRT917750:HRT917760 IBP917750:IBP917760 ILL917750:ILL917760 IVH917750:IVH917760 JFD917750:JFD917760 JOZ917750:JOZ917760 JYV917750:JYV917760 KIR917750:KIR917760 KSN917750:KSN917760 LCJ917750:LCJ917760 LMF917750:LMF917760 LWB917750:LWB917760 MFX917750:MFX917760 MPT917750:MPT917760 MZP917750:MZP917760 NJL917750:NJL917760 NTH917750:NTH917760 ODD917750:ODD917760 OMZ917750:OMZ917760 OWV917750:OWV917760 PGR917750:PGR917760 PQN917750:PQN917760 QAJ917750:QAJ917760 QKF917750:QKF917760 QUB917750:QUB917760 RDX917750:RDX917760 RNT917750:RNT917760 RXP917750:RXP917760 SHL917750:SHL917760 SRH917750:SRH917760 TBD917750:TBD917760 TKZ917750:TKZ917760 TUV917750:TUV917760 UER917750:UER917760 UON917750:UON917760 UYJ917750:UYJ917760 VIF917750:VIF917760 VSB917750:VSB917760 WBX917750:WBX917760 WLT917750:WLT917760 WVP917750:WVP917760 H983286:H983296 JD983286:JD983296 SZ983286:SZ983296 ACV983286:ACV983296 AMR983286:AMR983296 AWN983286:AWN983296 BGJ983286:BGJ983296 BQF983286:BQF983296 CAB983286:CAB983296 CJX983286:CJX983296 CTT983286:CTT983296 DDP983286:DDP983296 DNL983286:DNL983296 DXH983286:DXH983296 EHD983286:EHD983296 EQZ983286:EQZ983296 FAV983286:FAV983296 FKR983286:FKR983296 FUN983286:FUN983296 GEJ983286:GEJ983296 GOF983286:GOF983296 GYB983286:GYB983296 HHX983286:HHX983296 HRT983286:HRT983296 IBP983286:IBP983296 ILL983286:ILL983296 IVH983286:IVH983296 JFD983286:JFD983296 JOZ983286:JOZ983296 JYV983286:JYV983296 KIR983286:KIR983296 KSN983286:KSN983296 LCJ983286:LCJ983296 LMF983286:LMF983296 LWB983286:LWB983296 MFX983286:MFX983296 MPT983286:MPT983296 MZP983286:MZP983296 NJL983286:NJL983296 NTH983286:NTH983296 ODD983286:ODD983296 OMZ983286:OMZ983296 OWV983286:OWV983296 PGR983286:PGR983296 PQN983286:PQN983296 QAJ983286:QAJ983296 QKF983286:QKF983296 QUB983286:QUB983296 RDX983286:RDX983296 RNT983286:RNT983296 RXP983286:RXP983296 SHL983286:SHL983296 SRH983286:SRH983296 TBD983286:TBD983296 TKZ983286:TKZ983296 TUV983286:TUV983296 UER983286:UER983296 UON983286:UON983296 UYJ983286:UYJ983296 VIF983286:VIF983296 VSB983286:VSB983296 WBX983286:WBX983296 WLT983286:WLT983296 WVP983286:WVP983296 H239:H244 JD239:JD244 SZ239:SZ244 ACV239:ACV244 AMR239:AMR244 AWN239:AWN244 BGJ239:BGJ244 BQF239:BQF244 CAB239:CAB244 CJX239:CJX244 CTT239:CTT244 DDP239:DDP244 DNL239:DNL244 DXH239:DXH244 EHD239:EHD244 EQZ239:EQZ244 FAV239:FAV244 FKR239:FKR244 FUN239:FUN244 GEJ239:GEJ244 GOF239:GOF244 GYB239:GYB244 HHX239:HHX244 HRT239:HRT244 IBP239:IBP244 ILL239:ILL244 IVH239:IVH244 JFD239:JFD244 JOZ239:JOZ244 JYV239:JYV244 KIR239:KIR244 KSN239:KSN244 LCJ239:LCJ244 LMF239:LMF244 LWB239:LWB244 MFX239:MFX244 MPT239:MPT244 MZP239:MZP244 NJL239:NJL244 NTH239:NTH244 ODD239:ODD244 OMZ239:OMZ244 OWV239:OWV244 PGR239:PGR244 PQN239:PQN244 QAJ239:QAJ244 QKF239:QKF244 QUB239:QUB244 RDX239:RDX244 RNT239:RNT244 RXP239:RXP244 SHL239:SHL244 SRH239:SRH244 TBD239:TBD244 TKZ239:TKZ244 TUV239:TUV244 UER239:UER244 UON239:UON244 UYJ239:UYJ244 VIF239:VIF244 VSB239:VSB244 WBX239:WBX244 WLT239:WLT244 WVP239:WVP244 H65775:H65780 JD65775:JD65780 SZ65775:SZ65780 ACV65775:ACV65780 AMR65775:AMR65780 AWN65775:AWN65780 BGJ65775:BGJ65780 BQF65775:BQF65780 CAB65775:CAB65780 CJX65775:CJX65780 CTT65775:CTT65780 DDP65775:DDP65780 DNL65775:DNL65780 DXH65775:DXH65780 EHD65775:EHD65780 EQZ65775:EQZ65780 FAV65775:FAV65780 FKR65775:FKR65780 FUN65775:FUN65780 GEJ65775:GEJ65780 GOF65775:GOF65780 GYB65775:GYB65780 HHX65775:HHX65780 HRT65775:HRT65780 IBP65775:IBP65780 ILL65775:ILL65780 IVH65775:IVH65780 JFD65775:JFD65780 JOZ65775:JOZ65780 JYV65775:JYV65780 KIR65775:KIR65780 KSN65775:KSN65780 LCJ65775:LCJ65780 LMF65775:LMF65780 LWB65775:LWB65780 MFX65775:MFX65780 MPT65775:MPT65780 MZP65775:MZP65780 NJL65775:NJL65780 NTH65775:NTH65780 ODD65775:ODD65780 OMZ65775:OMZ65780 OWV65775:OWV65780 PGR65775:PGR65780 PQN65775:PQN65780 QAJ65775:QAJ65780 QKF65775:QKF65780 QUB65775:QUB65780 RDX65775:RDX65780 RNT65775:RNT65780 RXP65775:RXP65780 SHL65775:SHL65780 SRH65775:SRH65780 TBD65775:TBD65780 TKZ65775:TKZ65780 TUV65775:TUV65780 UER65775:UER65780 UON65775:UON65780 UYJ65775:UYJ65780 VIF65775:VIF65780 VSB65775:VSB65780 WBX65775:WBX65780 WLT65775:WLT65780 WVP65775:WVP65780 H131311:H131316 JD131311:JD131316 SZ131311:SZ131316 ACV131311:ACV131316 AMR131311:AMR131316 AWN131311:AWN131316 BGJ131311:BGJ131316 BQF131311:BQF131316 CAB131311:CAB131316 CJX131311:CJX131316 CTT131311:CTT131316 DDP131311:DDP131316 DNL131311:DNL131316 DXH131311:DXH131316 EHD131311:EHD131316 EQZ131311:EQZ131316 FAV131311:FAV131316 FKR131311:FKR131316 FUN131311:FUN131316 GEJ131311:GEJ131316 GOF131311:GOF131316 GYB131311:GYB131316 HHX131311:HHX131316 HRT131311:HRT131316 IBP131311:IBP131316 ILL131311:ILL131316 IVH131311:IVH131316 JFD131311:JFD131316 JOZ131311:JOZ131316 JYV131311:JYV131316 KIR131311:KIR131316 KSN131311:KSN131316 LCJ131311:LCJ131316 LMF131311:LMF131316 LWB131311:LWB131316 MFX131311:MFX131316 MPT131311:MPT131316 MZP131311:MZP131316 NJL131311:NJL131316 NTH131311:NTH131316 ODD131311:ODD131316 OMZ131311:OMZ131316 OWV131311:OWV131316 PGR131311:PGR131316 PQN131311:PQN131316 QAJ131311:QAJ131316 QKF131311:QKF131316 QUB131311:QUB131316 RDX131311:RDX131316 RNT131311:RNT131316 RXP131311:RXP131316 SHL131311:SHL131316 SRH131311:SRH131316 TBD131311:TBD131316 TKZ131311:TKZ131316 TUV131311:TUV131316 UER131311:UER131316 UON131311:UON131316 UYJ131311:UYJ131316 VIF131311:VIF131316 VSB131311:VSB131316 WBX131311:WBX131316 WLT131311:WLT131316 WVP131311:WVP131316 H196847:H196852 JD196847:JD196852 SZ196847:SZ196852 ACV196847:ACV196852 AMR196847:AMR196852 AWN196847:AWN196852 BGJ196847:BGJ196852 BQF196847:BQF196852 CAB196847:CAB196852 CJX196847:CJX196852 CTT196847:CTT196852 DDP196847:DDP196852 DNL196847:DNL196852 DXH196847:DXH196852 EHD196847:EHD196852 EQZ196847:EQZ196852 FAV196847:FAV196852 FKR196847:FKR196852 FUN196847:FUN196852 GEJ196847:GEJ196852 GOF196847:GOF196852 GYB196847:GYB196852 HHX196847:HHX196852 HRT196847:HRT196852 IBP196847:IBP196852 ILL196847:ILL196852 IVH196847:IVH196852 JFD196847:JFD196852 JOZ196847:JOZ196852 JYV196847:JYV196852 KIR196847:KIR196852 KSN196847:KSN196852 LCJ196847:LCJ196852 LMF196847:LMF196852 LWB196847:LWB196852 MFX196847:MFX196852 MPT196847:MPT196852 MZP196847:MZP196852 NJL196847:NJL196852 NTH196847:NTH196852 ODD196847:ODD196852 OMZ196847:OMZ196852 OWV196847:OWV196852 PGR196847:PGR196852 PQN196847:PQN196852 QAJ196847:QAJ196852 QKF196847:QKF196852 QUB196847:QUB196852 RDX196847:RDX196852 RNT196847:RNT196852 RXP196847:RXP196852 SHL196847:SHL196852 SRH196847:SRH196852 TBD196847:TBD196852 TKZ196847:TKZ196852 TUV196847:TUV196852 UER196847:UER196852 UON196847:UON196852 UYJ196847:UYJ196852 VIF196847:VIF196852 VSB196847:VSB196852 WBX196847:WBX196852 WLT196847:WLT196852 WVP196847:WVP196852 H262383:H262388 JD262383:JD262388 SZ262383:SZ262388 ACV262383:ACV262388 AMR262383:AMR262388 AWN262383:AWN262388 BGJ262383:BGJ262388 BQF262383:BQF262388 CAB262383:CAB262388 CJX262383:CJX262388 CTT262383:CTT262388 DDP262383:DDP262388 DNL262383:DNL262388 DXH262383:DXH262388 EHD262383:EHD262388 EQZ262383:EQZ262388 FAV262383:FAV262388 FKR262383:FKR262388 FUN262383:FUN262388 GEJ262383:GEJ262388 GOF262383:GOF262388 GYB262383:GYB262388 HHX262383:HHX262388 HRT262383:HRT262388 IBP262383:IBP262388 ILL262383:ILL262388 IVH262383:IVH262388 JFD262383:JFD262388 JOZ262383:JOZ262388 JYV262383:JYV262388 KIR262383:KIR262388 KSN262383:KSN262388 LCJ262383:LCJ262388 LMF262383:LMF262388 LWB262383:LWB262388 MFX262383:MFX262388 MPT262383:MPT262388 MZP262383:MZP262388 NJL262383:NJL262388 NTH262383:NTH262388 ODD262383:ODD262388 OMZ262383:OMZ262388 OWV262383:OWV262388 PGR262383:PGR262388 PQN262383:PQN262388 QAJ262383:QAJ262388 QKF262383:QKF262388 QUB262383:QUB262388 RDX262383:RDX262388 RNT262383:RNT262388 RXP262383:RXP262388 SHL262383:SHL262388 SRH262383:SRH262388 TBD262383:TBD262388 TKZ262383:TKZ262388 TUV262383:TUV262388 UER262383:UER262388 UON262383:UON262388 UYJ262383:UYJ262388 VIF262383:VIF262388 VSB262383:VSB262388 WBX262383:WBX262388 WLT262383:WLT262388 WVP262383:WVP262388 H327919:H327924 JD327919:JD327924 SZ327919:SZ327924 ACV327919:ACV327924 AMR327919:AMR327924 AWN327919:AWN327924 BGJ327919:BGJ327924 BQF327919:BQF327924 CAB327919:CAB327924 CJX327919:CJX327924 CTT327919:CTT327924 DDP327919:DDP327924 DNL327919:DNL327924 DXH327919:DXH327924 EHD327919:EHD327924 EQZ327919:EQZ327924 FAV327919:FAV327924 FKR327919:FKR327924 FUN327919:FUN327924 GEJ327919:GEJ327924 GOF327919:GOF327924 GYB327919:GYB327924 HHX327919:HHX327924 HRT327919:HRT327924 IBP327919:IBP327924 ILL327919:ILL327924 IVH327919:IVH327924 JFD327919:JFD327924 JOZ327919:JOZ327924 JYV327919:JYV327924 KIR327919:KIR327924 KSN327919:KSN327924 LCJ327919:LCJ327924 LMF327919:LMF327924 LWB327919:LWB327924 MFX327919:MFX327924 MPT327919:MPT327924 MZP327919:MZP327924 NJL327919:NJL327924 NTH327919:NTH327924 ODD327919:ODD327924 OMZ327919:OMZ327924 OWV327919:OWV327924 PGR327919:PGR327924 PQN327919:PQN327924 QAJ327919:QAJ327924 QKF327919:QKF327924 QUB327919:QUB327924 RDX327919:RDX327924 RNT327919:RNT327924 RXP327919:RXP327924 SHL327919:SHL327924 SRH327919:SRH327924 TBD327919:TBD327924 TKZ327919:TKZ327924 TUV327919:TUV327924 UER327919:UER327924 UON327919:UON327924 UYJ327919:UYJ327924 VIF327919:VIF327924 VSB327919:VSB327924 WBX327919:WBX327924 WLT327919:WLT327924 WVP327919:WVP327924 H393455:H393460 JD393455:JD393460 SZ393455:SZ393460 ACV393455:ACV393460 AMR393455:AMR393460 AWN393455:AWN393460 BGJ393455:BGJ393460 BQF393455:BQF393460 CAB393455:CAB393460 CJX393455:CJX393460 CTT393455:CTT393460 DDP393455:DDP393460 DNL393455:DNL393460 DXH393455:DXH393460 EHD393455:EHD393460 EQZ393455:EQZ393460 FAV393455:FAV393460 FKR393455:FKR393460 FUN393455:FUN393460 GEJ393455:GEJ393460 GOF393455:GOF393460 GYB393455:GYB393460 HHX393455:HHX393460 HRT393455:HRT393460 IBP393455:IBP393460 ILL393455:ILL393460 IVH393455:IVH393460 JFD393455:JFD393460 JOZ393455:JOZ393460 JYV393455:JYV393460 KIR393455:KIR393460 KSN393455:KSN393460 LCJ393455:LCJ393460 LMF393455:LMF393460 LWB393455:LWB393460 MFX393455:MFX393460 MPT393455:MPT393460 MZP393455:MZP393460 NJL393455:NJL393460 NTH393455:NTH393460 ODD393455:ODD393460 OMZ393455:OMZ393460 OWV393455:OWV393460 PGR393455:PGR393460 PQN393455:PQN393460 QAJ393455:QAJ393460 QKF393455:QKF393460 QUB393455:QUB393460 RDX393455:RDX393460 RNT393455:RNT393460 RXP393455:RXP393460 SHL393455:SHL393460 SRH393455:SRH393460 TBD393455:TBD393460 TKZ393455:TKZ393460 TUV393455:TUV393460 UER393455:UER393460 UON393455:UON393460 UYJ393455:UYJ393460 VIF393455:VIF393460 VSB393455:VSB393460 WBX393455:WBX393460 WLT393455:WLT393460 WVP393455:WVP393460 H458991:H458996 JD458991:JD458996 SZ458991:SZ458996 ACV458991:ACV458996 AMR458991:AMR458996 AWN458991:AWN458996 BGJ458991:BGJ458996 BQF458991:BQF458996 CAB458991:CAB458996 CJX458991:CJX458996 CTT458991:CTT458996 DDP458991:DDP458996 DNL458991:DNL458996 DXH458991:DXH458996 EHD458991:EHD458996 EQZ458991:EQZ458996 FAV458991:FAV458996 FKR458991:FKR458996 FUN458991:FUN458996 GEJ458991:GEJ458996 GOF458991:GOF458996 GYB458991:GYB458996 HHX458991:HHX458996 HRT458991:HRT458996 IBP458991:IBP458996 ILL458991:ILL458996 IVH458991:IVH458996 JFD458991:JFD458996 JOZ458991:JOZ458996 JYV458991:JYV458996 KIR458991:KIR458996 KSN458991:KSN458996 LCJ458991:LCJ458996 LMF458991:LMF458996 LWB458991:LWB458996 MFX458991:MFX458996 MPT458991:MPT458996 MZP458991:MZP458996 NJL458991:NJL458996 NTH458991:NTH458996 ODD458991:ODD458996 OMZ458991:OMZ458996 OWV458991:OWV458996 PGR458991:PGR458996 PQN458991:PQN458996 QAJ458991:QAJ458996 QKF458991:QKF458996 QUB458991:QUB458996 RDX458991:RDX458996 RNT458991:RNT458996 RXP458991:RXP458996 SHL458991:SHL458996 SRH458991:SRH458996 TBD458991:TBD458996 TKZ458991:TKZ458996 TUV458991:TUV458996 UER458991:UER458996 UON458991:UON458996 UYJ458991:UYJ458996 VIF458991:VIF458996 VSB458991:VSB458996 WBX458991:WBX458996 WLT458991:WLT458996 WVP458991:WVP458996 H524527:H524532 JD524527:JD524532 SZ524527:SZ524532 ACV524527:ACV524532 AMR524527:AMR524532 AWN524527:AWN524532 BGJ524527:BGJ524532 BQF524527:BQF524532 CAB524527:CAB524532 CJX524527:CJX524532 CTT524527:CTT524532 DDP524527:DDP524532 DNL524527:DNL524532 DXH524527:DXH524532 EHD524527:EHD524532 EQZ524527:EQZ524532 FAV524527:FAV524532 FKR524527:FKR524532 FUN524527:FUN524532 GEJ524527:GEJ524532 GOF524527:GOF524532 GYB524527:GYB524532 HHX524527:HHX524532 HRT524527:HRT524532 IBP524527:IBP524532 ILL524527:ILL524532 IVH524527:IVH524532 JFD524527:JFD524532 JOZ524527:JOZ524532 JYV524527:JYV524532 KIR524527:KIR524532 KSN524527:KSN524532 LCJ524527:LCJ524532 LMF524527:LMF524532 LWB524527:LWB524532 MFX524527:MFX524532 MPT524527:MPT524532 MZP524527:MZP524532 NJL524527:NJL524532 NTH524527:NTH524532 ODD524527:ODD524532 OMZ524527:OMZ524532 OWV524527:OWV524532 PGR524527:PGR524532 PQN524527:PQN524532 QAJ524527:QAJ524532 QKF524527:QKF524532 QUB524527:QUB524532 RDX524527:RDX524532 RNT524527:RNT524532 RXP524527:RXP524532 SHL524527:SHL524532 SRH524527:SRH524532 TBD524527:TBD524532 TKZ524527:TKZ524532 TUV524527:TUV524532 UER524527:UER524532 UON524527:UON524532 UYJ524527:UYJ524532 VIF524527:VIF524532 VSB524527:VSB524532 WBX524527:WBX524532 WLT524527:WLT524532 WVP524527:WVP524532 H590063:H590068 JD590063:JD590068 SZ590063:SZ590068 ACV590063:ACV590068 AMR590063:AMR590068 AWN590063:AWN590068 BGJ590063:BGJ590068 BQF590063:BQF590068 CAB590063:CAB590068 CJX590063:CJX590068 CTT590063:CTT590068 DDP590063:DDP590068 DNL590063:DNL590068 DXH590063:DXH590068 EHD590063:EHD590068 EQZ590063:EQZ590068 FAV590063:FAV590068 FKR590063:FKR590068 FUN590063:FUN590068 GEJ590063:GEJ590068 GOF590063:GOF590068 GYB590063:GYB590068 HHX590063:HHX590068 HRT590063:HRT590068 IBP590063:IBP590068 ILL590063:ILL590068 IVH590063:IVH590068 JFD590063:JFD590068 JOZ590063:JOZ590068 JYV590063:JYV590068 KIR590063:KIR590068 KSN590063:KSN590068 LCJ590063:LCJ590068 LMF590063:LMF590068 LWB590063:LWB590068 MFX590063:MFX590068 MPT590063:MPT590068 MZP590063:MZP590068 NJL590063:NJL590068 NTH590063:NTH590068 ODD590063:ODD590068 OMZ590063:OMZ590068 OWV590063:OWV590068 PGR590063:PGR590068 PQN590063:PQN590068 QAJ590063:QAJ590068 QKF590063:QKF590068 QUB590063:QUB590068 RDX590063:RDX590068 RNT590063:RNT590068 RXP590063:RXP590068 SHL590063:SHL590068 SRH590063:SRH590068 TBD590063:TBD590068 TKZ590063:TKZ590068 TUV590063:TUV590068 UER590063:UER590068 UON590063:UON590068 UYJ590063:UYJ590068 VIF590063:VIF590068 VSB590063:VSB590068 WBX590063:WBX590068 WLT590063:WLT590068 WVP590063:WVP590068 H655599:H655604 JD655599:JD655604 SZ655599:SZ655604 ACV655599:ACV655604 AMR655599:AMR655604 AWN655599:AWN655604 BGJ655599:BGJ655604 BQF655599:BQF655604 CAB655599:CAB655604 CJX655599:CJX655604 CTT655599:CTT655604 DDP655599:DDP655604 DNL655599:DNL655604 DXH655599:DXH655604 EHD655599:EHD655604 EQZ655599:EQZ655604 FAV655599:FAV655604 FKR655599:FKR655604 FUN655599:FUN655604 GEJ655599:GEJ655604 GOF655599:GOF655604 GYB655599:GYB655604 HHX655599:HHX655604 HRT655599:HRT655604 IBP655599:IBP655604 ILL655599:ILL655604 IVH655599:IVH655604 JFD655599:JFD655604 JOZ655599:JOZ655604 JYV655599:JYV655604 KIR655599:KIR655604 KSN655599:KSN655604 LCJ655599:LCJ655604 LMF655599:LMF655604 LWB655599:LWB655604 MFX655599:MFX655604 MPT655599:MPT655604 MZP655599:MZP655604 NJL655599:NJL655604 NTH655599:NTH655604 ODD655599:ODD655604 OMZ655599:OMZ655604 OWV655599:OWV655604 PGR655599:PGR655604 PQN655599:PQN655604 QAJ655599:QAJ655604 QKF655599:QKF655604 QUB655599:QUB655604 RDX655599:RDX655604 RNT655599:RNT655604 RXP655599:RXP655604 SHL655599:SHL655604 SRH655599:SRH655604 TBD655599:TBD655604 TKZ655599:TKZ655604 TUV655599:TUV655604 UER655599:UER655604 UON655599:UON655604 UYJ655599:UYJ655604 VIF655599:VIF655604 VSB655599:VSB655604 WBX655599:WBX655604 WLT655599:WLT655604 WVP655599:WVP655604 H721135:H721140 JD721135:JD721140 SZ721135:SZ721140 ACV721135:ACV721140 AMR721135:AMR721140 AWN721135:AWN721140 BGJ721135:BGJ721140 BQF721135:BQF721140 CAB721135:CAB721140 CJX721135:CJX721140 CTT721135:CTT721140 DDP721135:DDP721140 DNL721135:DNL721140 DXH721135:DXH721140 EHD721135:EHD721140 EQZ721135:EQZ721140 FAV721135:FAV721140 FKR721135:FKR721140 FUN721135:FUN721140 GEJ721135:GEJ721140 GOF721135:GOF721140 GYB721135:GYB721140 HHX721135:HHX721140 HRT721135:HRT721140 IBP721135:IBP721140 ILL721135:ILL721140 IVH721135:IVH721140 JFD721135:JFD721140 JOZ721135:JOZ721140 JYV721135:JYV721140 KIR721135:KIR721140 KSN721135:KSN721140 LCJ721135:LCJ721140 LMF721135:LMF721140 LWB721135:LWB721140 MFX721135:MFX721140 MPT721135:MPT721140 MZP721135:MZP721140 NJL721135:NJL721140 NTH721135:NTH721140 ODD721135:ODD721140 OMZ721135:OMZ721140 OWV721135:OWV721140 PGR721135:PGR721140 PQN721135:PQN721140 QAJ721135:QAJ721140 QKF721135:QKF721140 QUB721135:QUB721140 RDX721135:RDX721140 RNT721135:RNT721140 RXP721135:RXP721140 SHL721135:SHL721140 SRH721135:SRH721140 TBD721135:TBD721140 TKZ721135:TKZ721140 TUV721135:TUV721140 UER721135:UER721140 UON721135:UON721140 UYJ721135:UYJ721140 VIF721135:VIF721140 VSB721135:VSB721140 WBX721135:WBX721140 WLT721135:WLT721140 WVP721135:WVP721140 H786671:H786676 JD786671:JD786676 SZ786671:SZ786676 ACV786671:ACV786676 AMR786671:AMR786676 AWN786671:AWN786676 BGJ786671:BGJ786676 BQF786671:BQF786676 CAB786671:CAB786676 CJX786671:CJX786676 CTT786671:CTT786676 DDP786671:DDP786676 DNL786671:DNL786676 DXH786671:DXH786676 EHD786671:EHD786676 EQZ786671:EQZ786676 FAV786671:FAV786676 FKR786671:FKR786676 FUN786671:FUN786676 GEJ786671:GEJ786676 GOF786671:GOF786676 GYB786671:GYB786676 HHX786671:HHX786676 HRT786671:HRT786676 IBP786671:IBP786676 ILL786671:ILL786676 IVH786671:IVH786676 JFD786671:JFD786676 JOZ786671:JOZ786676 JYV786671:JYV786676 KIR786671:KIR786676 KSN786671:KSN786676 LCJ786671:LCJ786676 LMF786671:LMF786676 LWB786671:LWB786676 MFX786671:MFX786676 MPT786671:MPT786676 MZP786671:MZP786676 NJL786671:NJL786676 NTH786671:NTH786676 ODD786671:ODD786676 OMZ786671:OMZ786676 OWV786671:OWV786676 PGR786671:PGR786676 PQN786671:PQN786676 QAJ786671:QAJ786676 QKF786671:QKF786676 QUB786671:QUB786676 RDX786671:RDX786676 RNT786671:RNT786676 RXP786671:RXP786676 SHL786671:SHL786676 SRH786671:SRH786676 TBD786671:TBD786676 TKZ786671:TKZ786676 TUV786671:TUV786676 UER786671:UER786676 UON786671:UON786676 UYJ786671:UYJ786676 VIF786671:VIF786676 VSB786671:VSB786676 WBX786671:WBX786676 WLT786671:WLT786676 WVP786671:WVP786676 H852207:H852212 JD852207:JD852212 SZ852207:SZ852212 ACV852207:ACV852212 AMR852207:AMR852212 AWN852207:AWN852212 BGJ852207:BGJ852212 BQF852207:BQF852212 CAB852207:CAB852212 CJX852207:CJX852212 CTT852207:CTT852212 DDP852207:DDP852212 DNL852207:DNL852212 DXH852207:DXH852212 EHD852207:EHD852212 EQZ852207:EQZ852212 FAV852207:FAV852212 FKR852207:FKR852212 FUN852207:FUN852212 GEJ852207:GEJ852212 GOF852207:GOF852212 GYB852207:GYB852212 HHX852207:HHX852212 HRT852207:HRT852212 IBP852207:IBP852212 ILL852207:ILL852212 IVH852207:IVH852212 JFD852207:JFD852212 JOZ852207:JOZ852212 JYV852207:JYV852212 KIR852207:KIR852212 KSN852207:KSN852212 LCJ852207:LCJ852212 LMF852207:LMF852212 LWB852207:LWB852212 MFX852207:MFX852212 MPT852207:MPT852212 MZP852207:MZP852212 NJL852207:NJL852212 NTH852207:NTH852212 ODD852207:ODD852212 OMZ852207:OMZ852212 OWV852207:OWV852212 PGR852207:PGR852212 PQN852207:PQN852212 QAJ852207:QAJ852212 QKF852207:QKF852212 QUB852207:QUB852212 RDX852207:RDX852212 RNT852207:RNT852212 RXP852207:RXP852212 SHL852207:SHL852212 SRH852207:SRH852212 TBD852207:TBD852212 TKZ852207:TKZ852212 TUV852207:TUV852212 UER852207:UER852212 UON852207:UON852212 UYJ852207:UYJ852212 VIF852207:VIF852212 VSB852207:VSB852212 WBX852207:WBX852212 WLT852207:WLT852212 WVP852207:WVP852212 H917743:H917748 JD917743:JD917748 SZ917743:SZ917748 ACV917743:ACV917748 AMR917743:AMR917748 AWN917743:AWN917748 BGJ917743:BGJ917748 BQF917743:BQF917748 CAB917743:CAB917748 CJX917743:CJX917748 CTT917743:CTT917748 DDP917743:DDP917748 DNL917743:DNL917748 DXH917743:DXH917748 EHD917743:EHD917748 EQZ917743:EQZ917748 FAV917743:FAV917748 FKR917743:FKR917748 FUN917743:FUN917748 GEJ917743:GEJ917748 GOF917743:GOF917748 GYB917743:GYB917748 HHX917743:HHX917748 HRT917743:HRT917748 IBP917743:IBP917748 ILL917743:ILL917748 IVH917743:IVH917748 JFD917743:JFD917748 JOZ917743:JOZ917748 JYV917743:JYV917748 KIR917743:KIR917748 KSN917743:KSN917748 LCJ917743:LCJ917748 LMF917743:LMF917748 LWB917743:LWB917748 MFX917743:MFX917748 MPT917743:MPT917748 MZP917743:MZP917748 NJL917743:NJL917748 NTH917743:NTH917748 ODD917743:ODD917748 OMZ917743:OMZ917748 OWV917743:OWV917748 PGR917743:PGR917748 PQN917743:PQN917748 QAJ917743:QAJ917748 QKF917743:QKF917748 QUB917743:QUB917748 RDX917743:RDX917748 RNT917743:RNT917748 RXP917743:RXP917748 SHL917743:SHL917748 SRH917743:SRH917748 TBD917743:TBD917748 TKZ917743:TKZ917748 TUV917743:TUV917748 UER917743:UER917748 UON917743:UON917748 UYJ917743:UYJ917748 VIF917743:VIF917748 VSB917743:VSB917748 WBX917743:WBX917748 WLT917743:WLT917748 WVP917743:WVP917748 H983279:H983284 JD983279:JD983284 SZ983279:SZ983284 ACV983279:ACV983284 AMR983279:AMR983284 AWN983279:AWN983284 BGJ983279:BGJ983284 BQF983279:BQF983284 CAB983279:CAB983284 CJX983279:CJX983284 CTT983279:CTT983284 DDP983279:DDP983284 DNL983279:DNL983284 DXH983279:DXH983284 EHD983279:EHD983284 EQZ983279:EQZ983284 FAV983279:FAV983284 FKR983279:FKR983284 FUN983279:FUN983284 GEJ983279:GEJ983284 GOF983279:GOF983284 GYB983279:GYB983284 HHX983279:HHX983284 HRT983279:HRT983284 IBP983279:IBP983284 ILL983279:ILL983284 IVH983279:IVH983284 JFD983279:JFD983284 JOZ983279:JOZ983284 JYV983279:JYV983284 KIR983279:KIR983284 KSN983279:KSN983284 LCJ983279:LCJ983284 LMF983279:LMF983284 LWB983279:LWB983284 MFX983279:MFX983284 MPT983279:MPT983284 MZP983279:MZP983284 NJL983279:NJL983284 NTH983279:NTH983284 ODD983279:ODD983284 OMZ983279:OMZ983284 OWV983279:OWV983284 PGR983279:PGR983284 PQN983279:PQN983284 QAJ983279:QAJ983284 QKF983279:QKF983284 QUB983279:QUB983284 RDX983279:RDX983284 RNT983279:RNT983284 RXP983279:RXP983284 SHL983279:SHL983284 SRH983279:SRH983284 TBD983279:TBD983284 TKZ983279:TKZ983284 TUV983279:TUV983284 UER983279:UER983284 UON983279:UON983284 UYJ983279:UYJ983284 VIF983279:VIF983284 VSB983279:VSB983284 WBX983279:WBX983284 WLT983279:WLT983284 WVP983279:WVP983284 M336:N345 JI336:JJ345 TE336:TF345 ADA336:ADB345 AMW336:AMX345 AWS336:AWT345 BGO336:BGP345 BQK336:BQL345 CAG336:CAH345 CKC336:CKD345 CTY336:CTZ345 DDU336:DDV345 DNQ336:DNR345 DXM336:DXN345 EHI336:EHJ345 ERE336:ERF345 FBA336:FBB345 FKW336:FKX345 FUS336:FUT345 GEO336:GEP345 GOK336:GOL345 GYG336:GYH345 HIC336:HID345 HRY336:HRZ345 IBU336:IBV345 ILQ336:ILR345 IVM336:IVN345 JFI336:JFJ345 JPE336:JPF345 JZA336:JZB345 KIW336:KIX345 KSS336:KST345 LCO336:LCP345 LMK336:LML345 LWG336:LWH345 MGC336:MGD345 MPY336:MPZ345 MZU336:MZV345 NJQ336:NJR345 NTM336:NTN345 ODI336:ODJ345 ONE336:ONF345 OXA336:OXB345 PGW336:PGX345 PQS336:PQT345 QAO336:QAP345 QKK336:QKL345 QUG336:QUH345 REC336:RED345 RNY336:RNZ345 RXU336:RXV345 SHQ336:SHR345 SRM336:SRN345 TBI336:TBJ345 TLE336:TLF345 TVA336:TVB345 UEW336:UEX345 UOS336:UOT345 UYO336:UYP345 VIK336:VIL345 VSG336:VSH345 WCC336:WCD345 WLY336:WLZ345 WVU336:WVV345 M65872:N65881 JI65872:JJ65881 TE65872:TF65881 ADA65872:ADB65881 AMW65872:AMX65881 AWS65872:AWT65881 BGO65872:BGP65881 BQK65872:BQL65881 CAG65872:CAH65881 CKC65872:CKD65881 CTY65872:CTZ65881 DDU65872:DDV65881 DNQ65872:DNR65881 DXM65872:DXN65881 EHI65872:EHJ65881 ERE65872:ERF65881 FBA65872:FBB65881 FKW65872:FKX65881 FUS65872:FUT65881 GEO65872:GEP65881 GOK65872:GOL65881 GYG65872:GYH65881 HIC65872:HID65881 HRY65872:HRZ65881 IBU65872:IBV65881 ILQ65872:ILR65881 IVM65872:IVN65881 JFI65872:JFJ65881 JPE65872:JPF65881 JZA65872:JZB65881 KIW65872:KIX65881 KSS65872:KST65881 LCO65872:LCP65881 LMK65872:LML65881 LWG65872:LWH65881 MGC65872:MGD65881 MPY65872:MPZ65881 MZU65872:MZV65881 NJQ65872:NJR65881 NTM65872:NTN65881 ODI65872:ODJ65881 ONE65872:ONF65881 OXA65872:OXB65881 PGW65872:PGX65881 PQS65872:PQT65881 QAO65872:QAP65881 QKK65872:QKL65881 QUG65872:QUH65881 REC65872:RED65881 RNY65872:RNZ65881 RXU65872:RXV65881 SHQ65872:SHR65881 SRM65872:SRN65881 TBI65872:TBJ65881 TLE65872:TLF65881 TVA65872:TVB65881 UEW65872:UEX65881 UOS65872:UOT65881 UYO65872:UYP65881 VIK65872:VIL65881 VSG65872:VSH65881 WCC65872:WCD65881 WLY65872:WLZ65881 WVU65872:WVV65881 M131408:N131417 JI131408:JJ131417 TE131408:TF131417 ADA131408:ADB131417 AMW131408:AMX131417 AWS131408:AWT131417 BGO131408:BGP131417 BQK131408:BQL131417 CAG131408:CAH131417 CKC131408:CKD131417 CTY131408:CTZ131417 DDU131408:DDV131417 DNQ131408:DNR131417 DXM131408:DXN131417 EHI131408:EHJ131417 ERE131408:ERF131417 FBA131408:FBB131417 FKW131408:FKX131417 FUS131408:FUT131417 GEO131408:GEP131417 GOK131408:GOL131417 GYG131408:GYH131417 HIC131408:HID131417 HRY131408:HRZ131417 IBU131408:IBV131417 ILQ131408:ILR131417 IVM131408:IVN131417 JFI131408:JFJ131417 JPE131408:JPF131417 JZA131408:JZB131417 KIW131408:KIX131417 KSS131408:KST131417 LCO131408:LCP131417 LMK131408:LML131417 LWG131408:LWH131417 MGC131408:MGD131417 MPY131408:MPZ131417 MZU131408:MZV131417 NJQ131408:NJR131417 NTM131408:NTN131417 ODI131408:ODJ131417 ONE131408:ONF131417 OXA131408:OXB131417 PGW131408:PGX131417 PQS131408:PQT131417 QAO131408:QAP131417 QKK131408:QKL131417 QUG131408:QUH131417 REC131408:RED131417 RNY131408:RNZ131417 RXU131408:RXV131417 SHQ131408:SHR131417 SRM131408:SRN131417 TBI131408:TBJ131417 TLE131408:TLF131417 TVA131408:TVB131417 UEW131408:UEX131417 UOS131408:UOT131417 UYO131408:UYP131417 VIK131408:VIL131417 VSG131408:VSH131417 WCC131408:WCD131417 WLY131408:WLZ131417 WVU131408:WVV131417 M196944:N196953 JI196944:JJ196953 TE196944:TF196953 ADA196944:ADB196953 AMW196944:AMX196953 AWS196944:AWT196953 BGO196944:BGP196953 BQK196944:BQL196953 CAG196944:CAH196953 CKC196944:CKD196953 CTY196944:CTZ196953 DDU196944:DDV196953 DNQ196944:DNR196953 DXM196944:DXN196953 EHI196944:EHJ196953 ERE196944:ERF196953 FBA196944:FBB196953 FKW196944:FKX196953 FUS196944:FUT196953 GEO196944:GEP196953 GOK196944:GOL196953 GYG196944:GYH196953 HIC196944:HID196953 HRY196944:HRZ196953 IBU196944:IBV196953 ILQ196944:ILR196953 IVM196944:IVN196953 JFI196944:JFJ196953 JPE196944:JPF196953 JZA196944:JZB196953 KIW196944:KIX196953 KSS196944:KST196953 LCO196944:LCP196953 LMK196944:LML196953 LWG196944:LWH196953 MGC196944:MGD196953 MPY196944:MPZ196953 MZU196944:MZV196953 NJQ196944:NJR196953 NTM196944:NTN196953 ODI196944:ODJ196953 ONE196944:ONF196953 OXA196944:OXB196953 PGW196944:PGX196953 PQS196944:PQT196953 QAO196944:QAP196953 QKK196944:QKL196953 QUG196944:QUH196953 REC196944:RED196953 RNY196944:RNZ196953 RXU196944:RXV196953 SHQ196944:SHR196953 SRM196944:SRN196953 TBI196944:TBJ196953 TLE196944:TLF196953 TVA196944:TVB196953 UEW196944:UEX196953 UOS196944:UOT196953 UYO196944:UYP196953 VIK196944:VIL196953 VSG196944:VSH196953 WCC196944:WCD196953 WLY196944:WLZ196953 WVU196944:WVV196953 M262480:N262489 JI262480:JJ262489 TE262480:TF262489 ADA262480:ADB262489 AMW262480:AMX262489 AWS262480:AWT262489 BGO262480:BGP262489 BQK262480:BQL262489 CAG262480:CAH262489 CKC262480:CKD262489 CTY262480:CTZ262489 DDU262480:DDV262489 DNQ262480:DNR262489 DXM262480:DXN262489 EHI262480:EHJ262489 ERE262480:ERF262489 FBA262480:FBB262489 FKW262480:FKX262489 FUS262480:FUT262489 GEO262480:GEP262489 GOK262480:GOL262489 GYG262480:GYH262489 HIC262480:HID262489 HRY262480:HRZ262489 IBU262480:IBV262489 ILQ262480:ILR262489 IVM262480:IVN262489 JFI262480:JFJ262489 JPE262480:JPF262489 JZA262480:JZB262489 KIW262480:KIX262489 KSS262480:KST262489 LCO262480:LCP262489 LMK262480:LML262489 LWG262480:LWH262489 MGC262480:MGD262489 MPY262480:MPZ262489 MZU262480:MZV262489 NJQ262480:NJR262489 NTM262480:NTN262489 ODI262480:ODJ262489 ONE262480:ONF262489 OXA262480:OXB262489 PGW262480:PGX262489 PQS262480:PQT262489 QAO262480:QAP262489 QKK262480:QKL262489 QUG262480:QUH262489 REC262480:RED262489 RNY262480:RNZ262489 RXU262480:RXV262489 SHQ262480:SHR262489 SRM262480:SRN262489 TBI262480:TBJ262489 TLE262480:TLF262489 TVA262480:TVB262489 UEW262480:UEX262489 UOS262480:UOT262489 UYO262480:UYP262489 VIK262480:VIL262489 VSG262480:VSH262489 WCC262480:WCD262489 WLY262480:WLZ262489 WVU262480:WVV262489 M328016:N328025 JI328016:JJ328025 TE328016:TF328025 ADA328016:ADB328025 AMW328016:AMX328025 AWS328016:AWT328025 BGO328016:BGP328025 BQK328016:BQL328025 CAG328016:CAH328025 CKC328016:CKD328025 CTY328016:CTZ328025 DDU328016:DDV328025 DNQ328016:DNR328025 DXM328016:DXN328025 EHI328016:EHJ328025 ERE328016:ERF328025 FBA328016:FBB328025 FKW328016:FKX328025 FUS328016:FUT328025 GEO328016:GEP328025 GOK328016:GOL328025 GYG328016:GYH328025 HIC328016:HID328025 HRY328016:HRZ328025 IBU328016:IBV328025 ILQ328016:ILR328025 IVM328016:IVN328025 JFI328016:JFJ328025 JPE328016:JPF328025 JZA328016:JZB328025 KIW328016:KIX328025 KSS328016:KST328025 LCO328016:LCP328025 LMK328016:LML328025 LWG328016:LWH328025 MGC328016:MGD328025 MPY328016:MPZ328025 MZU328016:MZV328025 NJQ328016:NJR328025 NTM328016:NTN328025 ODI328016:ODJ328025 ONE328016:ONF328025 OXA328016:OXB328025 PGW328016:PGX328025 PQS328016:PQT328025 QAO328016:QAP328025 QKK328016:QKL328025 QUG328016:QUH328025 REC328016:RED328025 RNY328016:RNZ328025 RXU328016:RXV328025 SHQ328016:SHR328025 SRM328016:SRN328025 TBI328016:TBJ328025 TLE328016:TLF328025 TVA328016:TVB328025 UEW328016:UEX328025 UOS328016:UOT328025 UYO328016:UYP328025 VIK328016:VIL328025 VSG328016:VSH328025 WCC328016:WCD328025 WLY328016:WLZ328025 WVU328016:WVV328025 M393552:N393561 JI393552:JJ393561 TE393552:TF393561 ADA393552:ADB393561 AMW393552:AMX393561 AWS393552:AWT393561 BGO393552:BGP393561 BQK393552:BQL393561 CAG393552:CAH393561 CKC393552:CKD393561 CTY393552:CTZ393561 DDU393552:DDV393561 DNQ393552:DNR393561 DXM393552:DXN393561 EHI393552:EHJ393561 ERE393552:ERF393561 FBA393552:FBB393561 FKW393552:FKX393561 FUS393552:FUT393561 GEO393552:GEP393561 GOK393552:GOL393561 GYG393552:GYH393561 HIC393552:HID393561 HRY393552:HRZ393561 IBU393552:IBV393561 ILQ393552:ILR393561 IVM393552:IVN393561 JFI393552:JFJ393561 JPE393552:JPF393561 JZA393552:JZB393561 KIW393552:KIX393561 KSS393552:KST393561 LCO393552:LCP393561 LMK393552:LML393561 LWG393552:LWH393561 MGC393552:MGD393561 MPY393552:MPZ393561 MZU393552:MZV393561 NJQ393552:NJR393561 NTM393552:NTN393561 ODI393552:ODJ393561 ONE393552:ONF393561 OXA393552:OXB393561 PGW393552:PGX393561 PQS393552:PQT393561 QAO393552:QAP393561 QKK393552:QKL393561 QUG393552:QUH393561 REC393552:RED393561 RNY393552:RNZ393561 RXU393552:RXV393561 SHQ393552:SHR393561 SRM393552:SRN393561 TBI393552:TBJ393561 TLE393552:TLF393561 TVA393552:TVB393561 UEW393552:UEX393561 UOS393552:UOT393561 UYO393552:UYP393561 VIK393552:VIL393561 VSG393552:VSH393561 WCC393552:WCD393561 WLY393552:WLZ393561 WVU393552:WVV393561 M459088:N459097 JI459088:JJ459097 TE459088:TF459097 ADA459088:ADB459097 AMW459088:AMX459097 AWS459088:AWT459097 BGO459088:BGP459097 BQK459088:BQL459097 CAG459088:CAH459097 CKC459088:CKD459097 CTY459088:CTZ459097 DDU459088:DDV459097 DNQ459088:DNR459097 DXM459088:DXN459097 EHI459088:EHJ459097 ERE459088:ERF459097 FBA459088:FBB459097 FKW459088:FKX459097 FUS459088:FUT459097 GEO459088:GEP459097 GOK459088:GOL459097 GYG459088:GYH459097 HIC459088:HID459097 HRY459088:HRZ459097 IBU459088:IBV459097 ILQ459088:ILR459097 IVM459088:IVN459097 JFI459088:JFJ459097 JPE459088:JPF459097 JZA459088:JZB459097 KIW459088:KIX459097 KSS459088:KST459097 LCO459088:LCP459097 LMK459088:LML459097 LWG459088:LWH459097 MGC459088:MGD459097 MPY459088:MPZ459097 MZU459088:MZV459097 NJQ459088:NJR459097 NTM459088:NTN459097 ODI459088:ODJ459097 ONE459088:ONF459097 OXA459088:OXB459097 PGW459088:PGX459097 PQS459088:PQT459097 QAO459088:QAP459097 QKK459088:QKL459097 QUG459088:QUH459097 REC459088:RED459097 RNY459088:RNZ459097 RXU459088:RXV459097 SHQ459088:SHR459097 SRM459088:SRN459097 TBI459088:TBJ459097 TLE459088:TLF459097 TVA459088:TVB459097 UEW459088:UEX459097 UOS459088:UOT459097 UYO459088:UYP459097 VIK459088:VIL459097 VSG459088:VSH459097 WCC459088:WCD459097 WLY459088:WLZ459097 WVU459088:WVV459097 M524624:N524633 JI524624:JJ524633 TE524624:TF524633 ADA524624:ADB524633 AMW524624:AMX524633 AWS524624:AWT524633 BGO524624:BGP524633 BQK524624:BQL524633 CAG524624:CAH524633 CKC524624:CKD524633 CTY524624:CTZ524633 DDU524624:DDV524633 DNQ524624:DNR524633 DXM524624:DXN524633 EHI524624:EHJ524633 ERE524624:ERF524633 FBA524624:FBB524633 FKW524624:FKX524633 FUS524624:FUT524633 GEO524624:GEP524633 GOK524624:GOL524633 GYG524624:GYH524633 HIC524624:HID524633 HRY524624:HRZ524633 IBU524624:IBV524633 ILQ524624:ILR524633 IVM524624:IVN524633 JFI524624:JFJ524633 JPE524624:JPF524633 JZA524624:JZB524633 KIW524624:KIX524633 KSS524624:KST524633 LCO524624:LCP524633 LMK524624:LML524633 LWG524624:LWH524633 MGC524624:MGD524633 MPY524624:MPZ524633 MZU524624:MZV524633 NJQ524624:NJR524633 NTM524624:NTN524633 ODI524624:ODJ524633 ONE524624:ONF524633 OXA524624:OXB524633 PGW524624:PGX524633 PQS524624:PQT524633 QAO524624:QAP524633 QKK524624:QKL524633 QUG524624:QUH524633 REC524624:RED524633 RNY524624:RNZ524633 RXU524624:RXV524633 SHQ524624:SHR524633 SRM524624:SRN524633 TBI524624:TBJ524633 TLE524624:TLF524633 TVA524624:TVB524633 UEW524624:UEX524633 UOS524624:UOT524633 UYO524624:UYP524633 VIK524624:VIL524633 VSG524624:VSH524633 WCC524624:WCD524633 WLY524624:WLZ524633 WVU524624:WVV524633 M590160:N590169 JI590160:JJ590169 TE590160:TF590169 ADA590160:ADB590169 AMW590160:AMX590169 AWS590160:AWT590169 BGO590160:BGP590169 BQK590160:BQL590169 CAG590160:CAH590169 CKC590160:CKD590169 CTY590160:CTZ590169 DDU590160:DDV590169 DNQ590160:DNR590169 DXM590160:DXN590169 EHI590160:EHJ590169 ERE590160:ERF590169 FBA590160:FBB590169 FKW590160:FKX590169 FUS590160:FUT590169 GEO590160:GEP590169 GOK590160:GOL590169 GYG590160:GYH590169 HIC590160:HID590169 HRY590160:HRZ590169 IBU590160:IBV590169 ILQ590160:ILR590169 IVM590160:IVN590169 JFI590160:JFJ590169 JPE590160:JPF590169 JZA590160:JZB590169 KIW590160:KIX590169 KSS590160:KST590169 LCO590160:LCP590169 LMK590160:LML590169 LWG590160:LWH590169 MGC590160:MGD590169 MPY590160:MPZ590169 MZU590160:MZV590169 NJQ590160:NJR590169 NTM590160:NTN590169 ODI590160:ODJ590169 ONE590160:ONF590169 OXA590160:OXB590169 PGW590160:PGX590169 PQS590160:PQT590169 QAO590160:QAP590169 QKK590160:QKL590169 QUG590160:QUH590169 REC590160:RED590169 RNY590160:RNZ590169 RXU590160:RXV590169 SHQ590160:SHR590169 SRM590160:SRN590169 TBI590160:TBJ590169 TLE590160:TLF590169 TVA590160:TVB590169 UEW590160:UEX590169 UOS590160:UOT590169 UYO590160:UYP590169 VIK590160:VIL590169 VSG590160:VSH590169 WCC590160:WCD590169 WLY590160:WLZ590169 WVU590160:WVV590169 M655696:N655705 JI655696:JJ655705 TE655696:TF655705 ADA655696:ADB655705 AMW655696:AMX655705 AWS655696:AWT655705 BGO655696:BGP655705 BQK655696:BQL655705 CAG655696:CAH655705 CKC655696:CKD655705 CTY655696:CTZ655705 DDU655696:DDV655705 DNQ655696:DNR655705 DXM655696:DXN655705 EHI655696:EHJ655705 ERE655696:ERF655705 FBA655696:FBB655705 FKW655696:FKX655705 FUS655696:FUT655705 GEO655696:GEP655705 GOK655696:GOL655705 GYG655696:GYH655705 HIC655696:HID655705 HRY655696:HRZ655705 IBU655696:IBV655705 ILQ655696:ILR655705 IVM655696:IVN655705 JFI655696:JFJ655705 JPE655696:JPF655705 JZA655696:JZB655705 KIW655696:KIX655705 KSS655696:KST655705 LCO655696:LCP655705 LMK655696:LML655705 LWG655696:LWH655705 MGC655696:MGD655705 MPY655696:MPZ655705 MZU655696:MZV655705 NJQ655696:NJR655705 NTM655696:NTN655705 ODI655696:ODJ655705 ONE655696:ONF655705 OXA655696:OXB655705 PGW655696:PGX655705 PQS655696:PQT655705 QAO655696:QAP655705 QKK655696:QKL655705 QUG655696:QUH655705 REC655696:RED655705 RNY655696:RNZ655705 RXU655696:RXV655705 SHQ655696:SHR655705 SRM655696:SRN655705 TBI655696:TBJ655705 TLE655696:TLF655705 TVA655696:TVB655705 UEW655696:UEX655705 UOS655696:UOT655705 UYO655696:UYP655705 VIK655696:VIL655705 VSG655696:VSH655705 WCC655696:WCD655705 WLY655696:WLZ655705 WVU655696:WVV655705 M721232:N721241 JI721232:JJ721241 TE721232:TF721241 ADA721232:ADB721241 AMW721232:AMX721241 AWS721232:AWT721241 BGO721232:BGP721241 BQK721232:BQL721241 CAG721232:CAH721241 CKC721232:CKD721241 CTY721232:CTZ721241 DDU721232:DDV721241 DNQ721232:DNR721241 DXM721232:DXN721241 EHI721232:EHJ721241 ERE721232:ERF721241 FBA721232:FBB721241 FKW721232:FKX721241 FUS721232:FUT721241 GEO721232:GEP721241 GOK721232:GOL721241 GYG721232:GYH721241 HIC721232:HID721241 HRY721232:HRZ721241 IBU721232:IBV721241 ILQ721232:ILR721241 IVM721232:IVN721241 JFI721232:JFJ721241 JPE721232:JPF721241 JZA721232:JZB721241 KIW721232:KIX721241 KSS721232:KST721241 LCO721232:LCP721241 LMK721232:LML721241 LWG721232:LWH721241 MGC721232:MGD721241 MPY721232:MPZ721241 MZU721232:MZV721241 NJQ721232:NJR721241 NTM721232:NTN721241 ODI721232:ODJ721241 ONE721232:ONF721241 OXA721232:OXB721241 PGW721232:PGX721241 PQS721232:PQT721241 QAO721232:QAP721241 QKK721232:QKL721241 QUG721232:QUH721241 REC721232:RED721241 RNY721232:RNZ721241 RXU721232:RXV721241 SHQ721232:SHR721241 SRM721232:SRN721241 TBI721232:TBJ721241 TLE721232:TLF721241 TVA721232:TVB721241 UEW721232:UEX721241 UOS721232:UOT721241 UYO721232:UYP721241 VIK721232:VIL721241 VSG721232:VSH721241 WCC721232:WCD721241 WLY721232:WLZ721241 WVU721232:WVV721241 M786768:N786777 JI786768:JJ786777 TE786768:TF786777 ADA786768:ADB786777 AMW786768:AMX786777 AWS786768:AWT786777 BGO786768:BGP786777 BQK786768:BQL786777 CAG786768:CAH786777 CKC786768:CKD786777 CTY786768:CTZ786777 DDU786768:DDV786777 DNQ786768:DNR786777 DXM786768:DXN786777 EHI786768:EHJ786777 ERE786768:ERF786777 FBA786768:FBB786777 FKW786768:FKX786777 FUS786768:FUT786777 GEO786768:GEP786777 GOK786768:GOL786777 GYG786768:GYH786777 HIC786768:HID786777 HRY786768:HRZ786777 IBU786768:IBV786777 ILQ786768:ILR786777 IVM786768:IVN786777 JFI786768:JFJ786777 JPE786768:JPF786777 JZA786768:JZB786777 KIW786768:KIX786777 KSS786768:KST786777 LCO786768:LCP786777 LMK786768:LML786777 LWG786768:LWH786777 MGC786768:MGD786777 MPY786768:MPZ786777 MZU786768:MZV786777 NJQ786768:NJR786777 NTM786768:NTN786777 ODI786768:ODJ786777 ONE786768:ONF786777 OXA786768:OXB786777 PGW786768:PGX786777 PQS786768:PQT786777 QAO786768:QAP786777 QKK786768:QKL786777 QUG786768:QUH786777 REC786768:RED786777 RNY786768:RNZ786777 RXU786768:RXV786777 SHQ786768:SHR786777 SRM786768:SRN786777 TBI786768:TBJ786777 TLE786768:TLF786777 TVA786768:TVB786777 UEW786768:UEX786777 UOS786768:UOT786777 UYO786768:UYP786777 VIK786768:VIL786777 VSG786768:VSH786777 WCC786768:WCD786777 WLY786768:WLZ786777 WVU786768:WVV786777 M852304:N852313 JI852304:JJ852313 TE852304:TF852313 ADA852304:ADB852313 AMW852304:AMX852313 AWS852304:AWT852313 BGO852304:BGP852313 BQK852304:BQL852313 CAG852304:CAH852313 CKC852304:CKD852313 CTY852304:CTZ852313 DDU852304:DDV852313 DNQ852304:DNR852313 DXM852304:DXN852313 EHI852304:EHJ852313 ERE852304:ERF852313 FBA852304:FBB852313 FKW852304:FKX852313 FUS852304:FUT852313 GEO852304:GEP852313 GOK852304:GOL852313 GYG852304:GYH852313 HIC852304:HID852313 HRY852304:HRZ852313 IBU852304:IBV852313 ILQ852304:ILR852313 IVM852304:IVN852313 JFI852304:JFJ852313 JPE852304:JPF852313 JZA852304:JZB852313 KIW852304:KIX852313 KSS852304:KST852313 LCO852304:LCP852313 LMK852304:LML852313 LWG852304:LWH852313 MGC852304:MGD852313 MPY852304:MPZ852313 MZU852304:MZV852313 NJQ852304:NJR852313 NTM852304:NTN852313 ODI852304:ODJ852313 ONE852304:ONF852313 OXA852304:OXB852313 PGW852304:PGX852313 PQS852304:PQT852313 QAO852304:QAP852313 QKK852304:QKL852313 QUG852304:QUH852313 REC852304:RED852313 RNY852304:RNZ852313 RXU852304:RXV852313 SHQ852304:SHR852313 SRM852304:SRN852313 TBI852304:TBJ852313 TLE852304:TLF852313 TVA852304:TVB852313 UEW852304:UEX852313 UOS852304:UOT852313 UYO852304:UYP852313 VIK852304:VIL852313 VSG852304:VSH852313 WCC852304:WCD852313 WLY852304:WLZ852313 WVU852304:WVV852313 M917840:N917849 JI917840:JJ917849 TE917840:TF917849 ADA917840:ADB917849 AMW917840:AMX917849 AWS917840:AWT917849 BGO917840:BGP917849 BQK917840:BQL917849 CAG917840:CAH917849 CKC917840:CKD917849 CTY917840:CTZ917849 DDU917840:DDV917849 DNQ917840:DNR917849 DXM917840:DXN917849 EHI917840:EHJ917849 ERE917840:ERF917849 FBA917840:FBB917849 FKW917840:FKX917849 FUS917840:FUT917849 GEO917840:GEP917849 GOK917840:GOL917849 GYG917840:GYH917849 HIC917840:HID917849 HRY917840:HRZ917849 IBU917840:IBV917849 ILQ917840:ILR917849 IVM917840:IVN917849 JFI917840:JFJ917849 JPE917840:JPF917849 JZA917840:JZB917849 KIW917840:KIX917849 KSS917840:KST917849 LCO917840:LCP917849 LMK917840:LML917849 LWG917840:LWH917849 MGC917840:MGD917849 MPY917840:MPZ917849 MZU917840:MZV917849 NJQ917840:NJR917849 NTM917840:NTN917849 ODI917840:ODJ917849 ONE917840:ONF917849 OXA917840:OXB917849 PGW917840:PGX917849 PQS917840:PQT917849 QAO917840:QAP917849 QKK917840:QKL917849 QUG917840:QUH917849 REC917840:RED917849 RNY917840:RNZ917849 RXU917840:RXV917849 SHQ917840:SHR917849 SRM917840:SRN917849 TBI917840:TBJ917849 TLE917840:TLF917849 TVA917840:TVB917849 UEW917840:UEX917849 UOS917840:UOT917849 UYO917840:UYP917849 VIK917840:VIL917849 VSG917840:VSH917849 WCC917840:WCD917849 WLY917840:WLZ917849 WVU917840:WVV917849 M983376:N983385 JI983376:JJ983385 TE983376:TF983385 ADA983376:ADB983385 AMW983376:AMX983385 AWS983376:AWT983385 BGO983376:BGP983385 BQK983376:BQL983385 CAG983376:CAH983385 CKC983376:CKD983385 CTY983376:CTZ983385 DDU983376:DDV983385 DNQ983376:DNR983385 DXM983376:DXN983385 EHI983376:EHJ983385 ERE983376:ERF983385 FBA983376:FBB983385 FKW983376:FKX983385 FUS983376:FUT983385 GEO983376:GEP983385 GOK983376:GOL983385 GYG983376:GYH983385 HIC983376:HID983385 HRY983376:HRZ983385 IBU983376:IBV983385 ILQ983376:ILR983385 IVM983376:IVN983385 JFI983376:JFJ983385 JPE983376:JPF983385 JZA983376:JZB983385 KIW983376:KIX983385 KSS983376:KST983385 LCO983376:LCP983385 LMK983376:LML983385 LWG983376:LWH983385 MGC983376:MGD983385 MPY983376:MPZ983385 MZU983376:MZV983385 NJQ983376:NJR983385 NTM983376:NTN983385 ODI983376:ODJ983385 ONE983376:ONF983385 OXA983376:OXB983385 PGW983376:PGX983385 PQS983376:PQT983385 QAO983376:QAP983385 QKK983376:QKL983385 QUG983376:QUH983385 REC983376:RED983385 RNY983376:RNZ983385 RXU983376:RXV983385 SHQ983376:SHR983385 SRM983376:SRN983385 TBI983376:TBJ983385 TLE983376:TLF983385 TVA983376:TVB983385 UEW983376:UEX983385 UOS983376:UOT983385 UYO983376:UYP983385 VIK983376:VIL983385 VSG983376:VSH983385 WCC983376:WCD983385 WLY983376:WLZ983385 WVU983376:WVV983385 H348 JD348 SZ348 ACV348 AMR348 AWN348 BGJ348 BQF348 CAB348 CJX348 CTT348 DDP348 DNL348 DXH348 EHD348 EQZ348 FAV348 FKR348 FUN348 GEJ348 GOF348 GYB348 HHX348 HRT348 IBP348 ILL348 IVH348 JFD348 JOZ348 JYV348 KIR348 KSN348 LCJ348 LMF348 LWB348 MFX348 MPT348 MZP348 NJL348 NTH348 ODD348 OMZ348 OWV348 PGR348 PQN348 QAJ348 QKF348 QUB348 RDX348 RNT348 RXP348 SHL348 SRH348 TBD348 TKZ348 TUV348 UER348 UON348 UYJ348 VIF348 VSB348 WBX348 WLT348 WVP348 H65884 JD65884 SZ65884 ACV65884 AMR65884 AWN65884 BGJ65884 BQF65884 CAB65884 CJX65884 CTT65884 DDP65884 DNL65884 DXH65884 EHD65884 EQZ65884 FAV65884 FKR65884 FUN65884 GEJ65884 GOF65884 GYB65884 HHX65884 HRT65884 IBP65884 ILL65884 IVH65884 JFD65884 JOZ65884 JYV65884 KIR65884 KSN65884 LCJ65884 LMF65884 LWB65884 MFX65884 MPT65884 MZP65884 NJL65884 NTH65884 ODD65884 OMZ65884 OWV65884 PGR65884 PQN65884 QAJ65884 QKF65884 QUB65884 RDX65884 RNT65884 RXP65884 SHL65884 SRH65884 TBD65884 TKZ65884 TUV65884 UER65884 UON65884 UYJ65884 VIF65884 VSB65884 WBX65884 WLT65884 WVP65884 H131420 JD131420 SZ131420 ACV131420 AMR131420 AWN131420 BGJ131420 BQF131420 CAB131420 CJX131420 CTT131420 DDP131420 DNL131420 DXH131420 EHD131420 EQZ131420 FAV131420 FKR131420 FUN131420 GEJ131420 GOF131420 GYB131420 HHX131420 HRT131420 IBP131420 ILL131420 IVH131420 JFD131420 JOZ131420 JYV131420 KIR131420 KSN131420 LCJ131420 LMF131420 LWB131420 MFX131420 MPT131420 MZP131420 NJL131420 NTH131420 ODD131420 OMZ131420 OWV131420 PGR131420 PQN131420 QAJ131420 QKF131420 QUB131420 RDX131420 RNT131420 RXP131420 SHL131420 SRH131420 TBD131420 TKZ131420 TUV131420 UER131420 UON131420 UYJ131420 VIF131420 VSB131420 WBX131420 WLT131420 WVP131420 H196956 JD196956 SZ196956 ACV196956 AMR196956 AWN196956 BGJ196956 BQF196956 CAB196956 CJX196956 CTT196956 DDP196956 DNL196956 DXH196956 EHD196956 EQZ196956 FAV196956 FKR196956 FUN196956 GEJ196956 GOF196956 GYB196956 HHX196956 HRT196956 IBP196956 ILL196956 IVH196956 JFD196956 JOZ196956 JYV196956 KIR196956 KSN196956 LCJ196956 LMF196956 LWB196956 MFX196956 MPT196956 MZP196956 NJL196956 NTH196956 ODD196956 OMZ196956 OWV196956 PGR196956 PQN196956 QAJ196956 QKF196956 QUB196956 RDX196956 RNT196956 RXP196956 SHL196956 SRH196956 TBD196956 TKZ196956 TUV196956 UER196956 UON196956 UYJ196956 VIF196956 VSB196956 WBX196956 WLT196956 WVP196956 H262492 JD262492 SZ262492 ACV262492 AMR262492 AWN262492 BGJ262492 BQF262492 CAB262492 CJX262492 CTT262492 DDP262492 DNL262492 DXH262492 EHD262492 EQZ262492 FAV262492 FKR262492 FUN262492 GEJ262492 GOF262492 GYB262492 HHX262492 HRT262492 IBP262492 ILL262492 IVH262492 JFD262492 JOZ262492 JYV262492 KIR262492 KSN262492 LCJ262492 LMF262492 LWB262492 MFX262492 MPT262492 MZP262492 NJL262492 NTH262492 ODD262492 OMZ262492 OWV262492 PGR262492 PQN262492 QAJ262492 QKF262492 QUB262492 RDX262492 RNT262492 RXP262492 SHL262492 SRH262492 TBD262492 TKZ262492 TUV262492 UER262492 UON262492 UYJ262492 VIF262492 VSB262492 WBX262492 WLT262492 WVP262492 H328028 JD328028 SZ328028 ACV328028 AMR328028 AWN328028 BGJ328028 BQF328028 CAB328028 CJX328028 CTT328028 DDP328028 DNL328028 DXH328028 EHD328028 EQZ328028 FAV328028 FKR328028 FUN328028 GEJ328028 GOF328028 GYB328028 HHX328028 HRT328028 IBP328028 ILL328028 IVH328028 JFD328028 JOZ328028 JYV328028 KIR328028 KSN328028 LCJ328028 LMF328028 LWB328028 MFX328028 MPT328028 MZP328028 NJL328028 NTH328028 ODD328028 OMZ328028 OWV328028 PGR328028 PQN328028 QAJ328028 QKF328028 QUB328028 RDX328028 RNT328028 RXP328028 SHL328028 SRH328028 TBD328028 TKZ328028 TUV328028 UER328028 UON328028 UYJ328028 VIF328028 VSB328028 WBX328028 WLT328028 WVP328028 H393564 JD393564 SZ393564 ACV393564 AMR393564 AWN393564 BGJ393564 BQF393564 CAB393564 CJX393564 CTT393564 DDP393564 DNL393564 DXH393564 EHD393564 EQZ393564 FAV393564 FKR393564 FUN393564 GEJ393564 GOF393564 GYB393564 HHX393564 HRT393564 IBP393564 ILL393564 IVH393564 JFD393564 JOZ393564 JYV393564 KIR393564 KSN393564 LCJ393564 LMF393564 LWB393564 MFX393564 MPT393564 MZP393564 NJL393564 NTH393564 ODD393564 OMZ393564 OWV393564 PGR393564 PQN393564 QAJ393564 QKF393564 QUB393564 RDX393564 RNT393564 RXP393564 SHL393564 SRH393564 TBD393564 TKZ393564 TUV393564 UER393564 UON393564 UYJ393564 VIF393564 VSB393564 WBX393564 WLT393564 WVP393564 H459100 JD459100 SZ459100 ACV459100 AMR459100 AWN459100 BGJ459100 BQF459100 CAB459100 CJX459100 CTT459100 DDP459100 DNL459100 DXH459100 EHD459100 EQZ459100 FAV459100 FKR459100 FUN459100 GEJ459100 GOF459100 GYB459100 HHX459100 HRT459100 IBP459100 ILL459100 IVH459100 JFD459100 JOZ459100 JYV459100 KIR459100 KSN459100 LCJ459100 LMF459100 LWB459100 MFX459100 MPT459100 MZP459100 NJL459100 NTH459100 ODD459100 OMZ459100 OWV459100 PGR459100 PQN459100 QAJ459100 QKF459100 QUB459100 RDX459100 RNT459100 RXP459100 SHL459100 SRH459100 TBD459100 TKZ459100 TUV459100 UER459100 UON459100 UYJ459100 VIF459100 VSB459100 WBX459100 WLT459100 WVP459100 H524636 JD524636 SZ524636 ACV524636 AMR524636 AWN524636 BGJ524636 BQF524636 CAB524636 CJX524636 CTT524636 DDP524636 DNL524636 DXH524636 EHD524636 EQZ524636 FAV524636 FKR524636 FUN524636 GEJ524636 GOF524636 GYB524636 HHX524636 HRT524636 IBP524636 ILL524636 IVH524636 JFD524636 JOZ524636 JYV524636 KIR524636 KSN524636 LCJ524636 LMF524636 LWB524636 MFX524636 MPT524636 MZP524636 NJL524636 NTH524636 ODD524636 OMZ524636 OWV524636 PGR524636 PQN524636 QAJ524636 QKF524636 QUB524636 RDX524636 RNT524636 RXP524636 SHL524636 SRH524636 TBD524636 TKZ524636 TUV524636 UER524636 UON524636 UYJ524636 VIF524636 VSB524636 WBX524636 WLT524636 WVP524636 H590172 JD590172 SZ590172 ACV590172 AMR590172 AWN590172 BGJ590172 BQF590172 CAB590172 CJX590172 CTT590172 DDP590172 DNL590172 DXH590172 EHD590172 EQZ590172 FAV590172 FKR590172 FUN590172 GEJ590172 GOF590172 GYB590172 HHX590172 HRT590172 IBP590172 ILL590172 IVH590172 JFD590172 JOZ590172 JYV590172 KIR590172 KSN590172 LCJ590172 LMF590172 LWB590172 MFX590172 MPT590172 MZP590172 NJL590172 NTH590172 ODD590172 OMZ590172 OWV590172 PGR590172 PQN590172 QAJ590172 QKF590172 QUB590172 RDX590172 RNT590172 RXP590172 SHL590172 SRH590172 TBD590172 TKZ590172 TUV590172 UER590172 UON590172 UYJ590172 VIF590172 VSB590172 WBX590172 WLT590172 WVP590172 H655708 JD655708 SZ655708 ACV655708 AMR655708 AWN655708 BGJ655708 BQF655708 CAB655708 CJX655708 CTT655708 DDP655708 DNL655708 DXH655708 EHD655708 EQZ655708 FAV655708 FKR655708 FUN655708 GEJ655708 GOF655708 GYB655708 HHX655708 HRT655708 IBP655708 ILL655708 IVH655708 JFD655708 JOZ655708 JYV655708 KIR655708 KSN655708 LCJ655708 LMF655708 LWB655708 MFX655708 MPT655708 MZP655708 NJL655708 NTH655708 ODD655708 OMZ655708 OWV655708 PGR655708 PQN655708 QAJ655708 QKF655708 QUB655708 RDX655708 RNT655708 RXP655708 SHL655708 SRH655708 TBD655708 TKZ655708 TUV655708 UER655708 UON655708 UYJ655708 VIF655708 VSB655708 WBX655708 WLT655708 WVP655708 H721244 JD721244 SZ721244 ACV721244 AMR721244 AWN721244 BGJ721244 BQF721244 CAB721244 CJX721244 CTT721244 DDP721244 DNL721244 DXH721244 EHD721244 EQZ721244 FAV721244 FKR721244 FUN721244 GEJ721244 GOF721244 GYB721244 HHX721244 HRT721244 IBP721244 ILL721244 IVH721244 JFD721244 JOZ721244 JYV721244 KIR721244 KSN721244 LCJ721244 LMF721244 LWB721244 MFX721244 MPT721244 MZP721244 NJL721244 NTH721244 ODD721244 OMZ721244 OWV721244 PGR721244 PQN721244 QAJ721244 QKF721244 QUB721244 RDX721244 RNT721244 RXP721244 SHL721244 SRH721244 TBD721244 TKZ721244 TUV721244 UER721244 UON721244 UYJ721244 VIF721244 VSB721244 WBX721244 WLT721244 WVP721244 H786780 JD786780 SZ786780 ACV786780 AMR786780 AWN786780 BGJ786780 BQF786780 CAB786780 CJX786780 CTT786780 DDP786780 DNL786780 DXH786780 EHD786780 EQZ786780 FAV786780 FKR786780 FUN786780 GEJ786780 GOF786780 GYB786780 HHX786780 HRT786780 IBP786780 ILL786780 IVH786780 JFD786780 JOZ786780 JYV786780 KIR786780 KSN786780 LCJ786780 LMF786780 LWB786780 MFX786780 MPT786780 MZP786780 NJL786780 NTH786780 ODD786780 OMZ786780 OWV786780 PGR786780 PQN786780 QAJ786780 QKF786780 QUB786780 RDX786780 RNT786780 RXP786780 SHL786780 SRH786780 TBD786780 TKZ786780 TUV786780 UER786780 UON786780 UYJ786780 VIF786780 VSB786780 WBX786780 WLT786780 WVP786780 H852316 JD852316 SZ852316 ACV852316 AMR852316 AWN852316 BGJ852316 BQF852316 CAB852316 CJX852316 CTT852316 DDP852316 DNL852316 DXH852316 EHD852316 EQZ852316 FAV852316 FKR852316 FUN852316 GEJ852316 GOF852316 GYB852316 HHX852316 HRT852316 IBP852316 ILL852316 IVH852316 JFD852316 JOZ852316 JYV852316 KIR852316 KSN852316 LCJ852316 LMF852316 LWB852316 MFX852316 MPT852316 MZP852316 NJL852316 NTH852316 ODD852316 OMZ852316 OWV852316 PGR852316 PQN852316 QAJ852316 QKF852316 QUB852316 RDX852316 RNT852316 RXP852316 SHL852316 SRH852316 TBD852316 TKZ852316 TUV852316 UER852316 UON852316 UYJ852316 VIF852316 VSB852316 WBX852316 WLT852316 WVP852316 H917852 JD917852 SZ917852 ACV917852 AMR917852 AWN917852 BGJ917852 BQF917852 CAB917852 CJX917852 CTT917852 DDP917852 DNL917852 DXH917852 EHD917852 EQZ917852 FAV917852 FKR917852 FUN917852 GEJ917852 GOF917852 GYB917852 HHX917852 HRT917852 IBP917852 ILL917852 IVH917852 JFD917852 JOZ917852 JYV917852 KIR917852 KSN917852 LCJ917852 LMF917852 LWB917852 MFX917852 MPT917852 MZP917852 NJL917852 NTH917852 ODD917852 OMZ917852 OWV917852 PGR917852 PQN917852 QAJ917852 QKF917852 QUB917852 RDX917852 RNT917852 RXP917852 SHL917852 SRH917852 TBD917852 TKZ917852 TUV917852 UER917852 UON917852 UYJ917852 VIF917852 VSB917852 WBX917852 WLT917852 WVP917852 H983388 JD983388 SZ983388 ACV983388 AMR983388 AWN983388 BGJ983388 BQF983388 CAB983388 CJX983388 CTT983388 DDP983388 DNL983388 DXH983388 EHD983388 EQZ983388 FAV983388 FKR983388 FUN983388 GEJ983388 GOF983388 GYB983388 HHX983388 HRT983388 IBP983388 ILL983388 IVH983388 JFD983388 JOZ983388 JYV983388 KIR983388 KSN983388 LCJ983388 LMF983388 LWB983388 MFX983388 MPT983388 MZP983388 NJL983388 NTH983388 ODD983388 OMZ983388 OWV983388 PGR983388 PQN983388 QAJ983388 QKF983388 QUB983388 RDX983388 RNT983388 RXP983388 SHL983388 SRH983388 TBD983388 TKZ983388 TUV983388 UER983388 UON983388 UYJ983388 VIF983388 VSB983388 WBX983388 WLT983388 WVP983388 H345:H346 JD345:JD346 SZ345:SZ346 ACV345:ACV346 AMR345:AMR346 AWN345:AWN346 BGJ345:BGJ346 BQF345:BQF346 CAB345:CAB346 CJX345:CJX346 CTT345:CTT346 DDP345:DDP346 DNL345:DNL346 DXH345:DXH346 EHD345:EHD346 EQZ345:EQZ346 FAV345:FAV346 FKR345:FKR346 FUN345:FUN346 GEJ345:GEJ346 GOF345:GOF346 GYB345:GYB346 HHX345:HHX346 HRT345:HRT346 IBP345:IBP346 ILL345:ILL346 IVH345:IVH346 JFD345:JFD346 JOZ345:JOZ346 JYV345:JYV346 KIR345:KIR346 KSN345:KSN346 LCJ345:LCJ346 LMF345:LMF346 LWB345:LWB346 MFX345:MFX346 MPT345:MPT346 MZP345:MZP346 NJL345:NJL346 NTH345:NTH346 ODD345:ODD346 OMZ345:OMZ346 OWV345:OWV346 PGR345:PGR346 PQN345:PQN346 QAJ345:QAJ346 QKF345:QKF346 QUB345:QUB346 RDX345:RDX346 RNT345:RNT346 RXP345:RXP346 SHL345:SHL346 SRH345:SRH346 TBD345:TBD346 TKZ345:TKZ346 TUV345:TUV346 UER345:UER346 UON345:UON346 UYJ345:UYJ346 VIF345:VIF346 VSB345:VSB346 WBX345:WBX346 WLT345:WLT346 WVP345:WVP346 H65881:H65882 JD65881:JD65882 SZ65881:SZ65882 ACV65881:ACV65882 AMR65881:AMR65882 AWN65881:AWN65882 BGJ65881:BGJ65882 BQF65881:BQF65882 CAB65881:CAB65882 CJX65881:CJX65882 CTT65881:CTT65882 DDP65881:DDP65882 DNL65881:DNL65882 DXH65881:DXH65882 EHD65881:EHD65882 EQZ65881:EQZ65882 FAV65881:FAV65882 FKR65881:FKR65882 FUN65881:FUN65882 GEJ65881:GEJ65882 GOF65881:GOF65882 GYB65881:GYB65882 HHX65881:HHX65882 HRT65881:HRT65882 IBP65881:IBP65882 ILL65881:ILL65882 IVH65881:IVH65882 JFD65881:JFD65882 JOZ65881:JOZ65882 JYV65881:JYV65882 KIR65881:KIR65882 KSN65881:KSN65882 LCJ65881:LCJ65882 LMF65881:LMF65882 LWB65881:LWB65882 MFX65881:MFX65882 MPT65881:MPT65882 MZP65881:MZP65882 NJL65881:NJL65882 NTH65881:NTH65882 ODD65881:ODD65882 OMZ65881:OMZ65882 OWV65881:OWV65882 PGR65881:PGR65882 PQN65881:PQN65882 QAJ65881:QAJ65882 QKF65881:QKF65882 QUB65881:QUB65882 RDX65881:RDX65882 RNT65881:RNT65882 RXP65881:RXP65882 SHL65881:SHL65882 SRH65881:SRH65882 TBD65881:TBD65882 TKZ65881:TKZ65882 TUV65881:TUV65882 UER65881:UER65882 UON65881:UON65882 UYJ65881:UYJ65882 VIF65881:VIF65882 VSB65881:VSB65882 WBX65881:WBX65882 WLT65881:WLT65882 WVP65881:WVP65882 H131417:H131418 JD131417:JD131418 SZ131417:SZ131418 ACV131417:ACV131418 AMR131417:AMR131418 AWN131417:AWN131418 BGJ131417:BGJ131418 BQF131417:BQF131418 CAB131417:CAB131418 CJX131417:CJX131418 CTT131417:CTT131418 DDP131417:DDP131418 DNL131417:DNL131418 DXH131417:DXH131418 EHD131417:EHD131418 EQZ131417:EQZ131418 FAV131417:FAV131418 FKR131417:FKR131418 FUN131417:FUN131418 GEJ131417:GEJ131418 GOF131417:GOF131418 GYB131417:GYB131418 HHX131417:HHX131418 HRT131417:HRT131418 IBP131417:IBP131418 ILL131417:ILL131418 IVH131417:IVH131418 JFD131417:JFD131418 JOZ131417:JOZ131418 JYV131417:JYV131418 KIR131417:KIR131418 KSN131417:KSN131418 LCJ131417:LCJ131418 LMF131417:LMF131418 LWB131417:LWB131418 MFX131417:MFX131418 MPT131417:MPT131418 MZP131417:MZP131418 NJL131417:NJL131418 NTH131417:NTH131418 ODD131417:ODD131418 OMZ131417:OMZ131418 OWV131417:OWV131418 PGR131417:PGR131418 PQN131417:PQN131418 QAJ131417:QAJ131418 QKF131417:QKF131418 QUB131417:QUB131418 RDX131417:RDX131418 RNT131417:RNT131418 RXP131417:RXP131418 SHL131417:SHL131418 SRH131417:SRH131418 TBD131417:TBD131418 TKZ131417:TKZ131418 TUV131417:TUV131418 UER131417:UER131418 UON131417:UON131418 UYJ131417:UYJ131418 VIF131417:VIF131418 VSB131417:VSB131418 WBX131417:WBX131418 WLT131417:WLT131418 WVP131417:WVP131418 H196953:H196954 JD196953:JD196954 SZ196953:SZ196954 ACV196953:ACV196954 AMR196953:AMR196954 AWN196953:AWN196954 BGJ196953:BGJ196954 BQF196953:BQF196954 CAB196953:CAB196954 CJX196953:CJX196954 CTT196953:CTT196954 DDP196953:DDP196954 DNL196953:DNL196954 DXH196953:DXH196954 EHD196953:EHD196954 EQZ196953:EQZ196954 FAV196953:FAV196954 FKR196953:FKR196954 FUN196953:FUN196954 GEJ196953:GEJ196954 GOF196953:GOF196954 GYB196953:GYB196954 HHX196953:HHX196954 HRT196953:HRT196954 IBP196953:IBP196954 ILL196953:ILL196954 IVH196953:IVH196954 JFD196953:JFD196954 JOZ196953:JOZ196954 JYV196953:JYV196954 KIR196953:KIR196954 KSN196953:KSN196954 LCJ196953:LCJ196954 LMF196953:LMF196954 LWB196953:LWB196954 MFX196953:MFX196954 MPT196953:MPT196954 MZP196953:MZP196954 NJL196953:NJL196954 NTH196953:NTH196954 ODD196953:ODD196954 OMZ196953:OMZ196954 OWV196953:OWV196954 PGR196953:PGR196954 PQN196953:PQN196954 QAJ196953:QAJ196954 QKF196953:QKF196954 QUB196953:QUB196954 RDX196953:RDX196954 RNT196953:RNT196954 RXP196953:RXP196954 SHL196953:SHL196954 SRH196953:SRH196954 TBD196953:TBD196954 TKZ196953:TKZ196954 TUV196953:TUV196954 UER196953:UER196954 UON196953:UON196954 UYJ196953:UYJ196954 VIF196953:VIF196954 VSB196953:VSB196954 WBX196953:WBX196954 WLT196953:WLT196954 WVP196953:WVP196954 H262489:H262490 JD262489:JD262490 SZ262489:SZ262490 ACV262489:ACV262490 AMR262489:AMR262490 AWN262489:AWN262490 BGJ262489:BGJ262490 BQF262489:BQF262490 CAB262489:CAB262490 CJX262489:CJX262490 CTT262489:CTT262490 DDP262489:DDP262490 DNL262489:DNL262490 DXH262489:DXH262490 EHD262489:EHD262490 EQZ262489:EQZ262490 FAV262489:FAV262490 FKR262489:FKR262490 FUN262489:FUN262490 GEJ262489:GEJ262490 GOF262489:GOF262490 GYB262489:GYB262490 HHX262489:HHX262490 HRT262489:HRT262490 IBP262489:IBP262490 ILL262489:ILL262490 IVH262489:IVH262490 JFD262489:JFD262490 JOZ262489:JOZ262490 JYV262489:JYV262490 KIR262489:KIR262490 KSN262489:KSN262490 LCJ262489:LCJ262490 LMF262489:LMF262490 LWB262489:LWB262490 MFX262489:MFX262490 MPT262489:MPT262490 MZP262489:MZP262490 NJL262489:NJL262490 NTH262489:NTH262490 ODD262489:ODD262490 OMZ262489:OMZ262490 OWV262489:OWV262490 PGR262489:PGR262490 PQN262489:PQN262490 QAJ262489:QAJ262490 QKF262489:QKF262490 QUB262489:QUB262490 RDX262489:RDX262490 RNT262489:RNT262490 RXP262489:RXP262490 SHL262489:SHL262490 SRH262489:SRH262490 TBD262489:TBD262490 TKZ262489:TKZ262490 TUV262489:TUV262490 UER262489:UER262490 UON262489:UON262490 UYJ262489:UYJ262490 VIF262489:VIF262490 VSB262489:VSB262490 WBX262489:WBX262490 WLT262489:WLT262490 WVP262489:WVP262490 H328025:H328026 JD328025:JD328026 SZ328025:SZ328026 ACV328025:ACV328026 AMR328025:AMR328026 AWN328025:AWN328026 BGJ328025:BGJ328026 BQF328025:BQF328026 CAB328025:CAB328026 CJX328025:CJX328026 CTT328025:CTT328026 DDP328025:DDP328026 DNL328025:DNL328026 DXH328025:DXH328026 EHD328025:EHD328026 EQZ328025:EQZ328026 FAV328025:FAV328026 FKR328025:FKR328026 FUN328025:FUN328026 GEJ328025:GEJ328026 GOF328025:GOF328026 GYB328025:GYB328026 HHX328025:HHX328026 HRT328025:HRT328026 IBP328025:IBP328026 ILL328025:ILL328026 IVH328025:IVH328026 JFD328025:JFD328026 JOZ328025:JOZ328026 JYV328025:JYV328026 KIR328025:KIR328026 KSN328025:KSN328026 LCJ328025:LCJ328026 LMF328025:LMF328026 LWB328025:LWB328026 MFX328025:MFX328026 MPT328025:MPT328026 MZP328025:MZP328026 NJL328025:NJL328026 NTH328025:NTH328026 ODD328025:ODD328026 OMZ328025:OMZ328026 OWV328025:OWV328026 PGR328025:PGR328026 PQN328025:PQN328026 QAJ328025:QAJ328026 QKF328025:QKF328026 QUB328025:QUB328026 RDX328025:RDX328026 RNT328025:RNT328026 RXP328025:RXP328026 SHL328025:SHL328026 SRH328025:SRH328026 TBD328025:TBD328026 TKZ328025:TKZ328026 TUV328025:TUV328026 UER328025:UER328026 UON328025:UON328026 UYJ328025:UYJ328026 VIF328025:VIF328026 VSB328025:VSB328026 WBX328025:WBX328026 WLT328025:WLT328026 WVP328025:WVP328026 H393561:H393562 JD393561:JD393562 SZ393561:SZ393562 ACV393561:ACV393562 AMR393561:AMR393562 AWN393561:AWN393562 BGJ393561:BGJ393562 BQF393561:BQF393562 CAB393561:CAB393562 CJX393561:CJX393562 CTT393561:CTT393562 DDP393561:DDP393562 DNL393561:DNL393562 DXH393561:DXH393562 EHD393561:EHD393562 EQZ393561:EQZ393562 FAV393561:FAV393562 FKR393561:FKR393562 FUN393561:FUN393562 GEJ393561:GEJ393562 GOF393561:GOF393562 GYB393561:GYB393562 HHX393561:HHX393562 HRT393561:HRT393562 IBP393561:IBP393562 ILL393561:ILL393562 IVH393561:IVH393562 JFD393561:JFD393562 JOZ393561:JOZ393562 JYV393561:JYV393562 KIR393561:KIR393562 KSN393561:KSN393562 LCJ393561:LCJ393562 LMF393561:LMF393562 LWB393561:LWB393562 MFX393561:MFX393562 MPT393561:MPT393562 MZP393561:MZP393562 NJL393561:NJL393562 NTH393561:NTH393562 ODD393561:ODD393562 OMZ393561:OMZ393562 OWV393561:OWV393562 PGR393561:PGR393562 PQN393561:PQN393562 QAJ393561:QAJ393562 QKF393561:QKF393562 QUB393561:QUB393562 RDX393561:RDX393562 RNT393561:RNT393562 RXP393561:RXP393562 SHL393561:SHL393562 SRH393561:SRH393562 TBD393561:TBD393562 TKZ393561:TKZ393562 TUV393561:TUV393562 UER393561:UER393562 UON393561:UON393562 UYJ393561:UYJ393562 VIF393561:VIF393562 VSB393561:VSB393562 WBX393561:WBX393562 WLT393561:WLT393562 WVP393561:WVP393562 H459097:H459098 JD459097:JD459098 SZ459097:SZ459098 ACV459097:ACV459098 AMR459097:AMR459098 AWN459097:AWN459098 BGJ459097:BGJ459098 BQF459097:BQF459098 CAB459097:CAB459098 CJX459097:CJX459098 CTT459097:CTT459098 DDP459097:DDP459098 DNL459097:DNL459098 DXH459097:DXH459098 EHD459097:EHD459098 EQZ459097:EQZ459098 FAV459097:FAV459098 FKR459097:FKR459098 FUN459097:FUN459098 GEJ459097:GEJ459098 GOF459097:GOF459098 GYB459097:GYB459098 HHX459097:HHX459098 HRT459097:HRT459098 IBP459097:IBP459098 ILL459097:ILL459098 IVH459097:IVH459098 JFD459097:JFD459098 JOZ459097:JOZ459098 JYV459097:JYV459098 KIR459097:KIR459098 KSN459097:KSN459098 LCJ459097:LCJ459098 LMF459097:LMF459098 LWB459097:LWB459098 MFX459097:MFX459098 MPT459097:MPT459098 MZP459097:MZP459098 NJL459097:NJL459098 NTH459097:NTH459098 ODD459097:ODD459098 OMZ459097:OMZ459098 OWV459097:OWV459098 PGR459097:PGR459098 PQN459097:PQN459098 QAJ459097:QAJ459098 QKF459097:QKF459098 QUB459097:QUB459098 RDX459097:RDX459098 RNT459097:RNT459098 RXP459097:RXP459098 SHL459097:SHL459098 SRH459097:SRH459098 TBD459097:TBD459098 TKZ459097:TKZ459098 TUV459097:TUV459098 UER459097:UER459098 UON459097:UON459098 UYJ459097:UYJ459098 VIF459097:VIF459098 VSB459097:VSB459098 WBX459097:WBX459098 WLT459097:WLT459098 WVP459097:WVP459098 H524633:H524634 JD524633:JD524634 SZ524633:SZ524634 ACV524633:ACV524634 AMR524633:AMR524634 AWN524633:AWN524634 BGJ524633:BGJ524634 BQF524633:BQF524634 CAB524633:CAB524634 CJX524633:CJX524634 CTT524633:CTT524634 DDP524633:DDP524634 DNL524633:DNL524634 DXH524633:DXH524634 EHD524633:EHD524634 EQZ524633:EQZ524634 FAV524633:FAV524634 FKR524633:FKR524634 FUN524633:FUN524634 GEJ524633:GEJ524634 GOF524633:GOF524634 GYB524633:GYB524634 HHX524633:HHX524634 HRT524633:HRT524634 IBP524633:IBP524634 ILL524633:ILL524634 IVH524633:IVH524634 JFD524633:JFD524634 JOZ524633:JOZ524634 JYV524633:JYV524634 KIR524633:KIR524634 KSN524633:KSN524634 LCJ524633:LCJ524634 LMF524633:LMF524634 LWB524633:LWB524634 MFX524633:MFX524634 MPT524633:MPT524634 MZP524633:MZP524634 NJL524633:NJL524634 NTH524633:NTH524634 ODD524633:ODD524634 OMZ524633:OMZ524634 OWV524633:OWV524634 PGR524633:PGR524634 PQN524633:PQN524634 QAJ524633:QAJ524634 QKF524633:QKF524634 QUB524633:QUB524634 RDX524633:RDX524634 RNT524633:RNT524634 RXP524633:RXP524634 SHL524633:SHL524634 SRH524633:SRH524634 TBD524633:TBD524634 TKZ524633:TKZ524634 TUV524633:TUV524634 UER524633:UER524634 UON524633:UON524634 UYJ524633:UYJ524634 VIF524633:VIF524634 VSB524633:VSB524634 WBX524633:WBX524634 WLT524633:WLT524634 WVP524633:WVP524634 H590169:H590170 JD590169:JD590170 SZ590169:SZ590170 ACV590169:ACV590170 AMR590169:AMR590170 AWN590169:AWN590170 BGJ590169:BGJ590170 BQF590169:BQF590170 CAB590169:CAB590170 CJX590169:CJX590170 CTT590169:CTT590170 DDP590169:DDP590170 DNL590169:DNL590170 DXH590169:DXH590170 EHD590169:EHD590170 EQZ590169:EQZ590170 FAV590169:FAV590170 FKR590169:FKR590170 FUN590169:FUN590170 GEJ590169:GEJ590170 GOF590169:GOF590170 GYB590169:GYB590170 HHX590169:HHX590170 HRT590169:HRT590170 IBP590169:IBP590170 ILL590169:ILL590170 IVH590169:IVH590170 JFD590169:JFD590170 JOZ590169:JOZ590170 JYV590169:JYV590170 KIR590169:KIR590170 KSN590169:KSN590170 LCJ590169:LCJ590170 LMF590169:LMF590170 LWB590169:LWB590170 MFX590169:MFX590170 MPT590169:MPT590170 MZP590169:MZP590170 NJL590169:NJL590170 NTH590169:NTH590170 ODD590169:ODD590170 OMZ590169:OMZ590170 OWV590169:OWV590170 PGR590169:PGR590170 PQN590169:PQN590170 QAJ590169:QAJ590170 QKF590169:QKF590170 QUB590169:QUB590170 RDX590169:RDX590170 RNT590169:RNT590170 RXP590169:RXP590170 SHL590169:SHL590170 SRH590169:SRH590170 TBD590169:TBD590170 TKZ590169:TKZ590170 TUV590169:TUV590170 UER590169:UER590170 UON590169:UON590170 UYJ590169:UYJ590170 VIF590169:VIF590170 VSB590169:VSB590170 WBX590169:WBX590170 WLT590169:WLT590170 WVP590169:WVP590170 H655705:H655706 JD655705:JD655706 SZ655705:SZ655706 ACV655705:ACV655706 AMR655705:AMR655706 AWN655705:AWN655706 BGJ655705:BGJ655706 BQF655705:BQF655706 CAB655705:CAB655706 CJX655705:CJX655706 CTT655705:CTT655706 DDP655705:DDP655706 DNL655705:DNL655706 DXH655705:DXH655706 EHD655705:EHD655706 EQZ655705:EQZ655706 FAV655705:FAV655706 FKR655705:FKR655706 FUN655705:FUN655706 GEJ655705:GEJ655706 GOF655705:GOF655706 GYB655705:GYB655706 HHX655705:HHX655706 HRT655705:HRT655706 IBP655705:IBP655706 ILL655705:ILL655706 IVH655705:IVH655706 JFD655705:JFD655706 JOZ655705:JOZ655706 JYV655705:JYV655706 KIR655705:KIR655706 KSN655705:KSN655706 LCJ655705:LCJ655706 LMF655705:LMF655706 LWB655705:LWB655706 MFX655705:MFX655706 MPT655705:MPT655706 MZP655705:MZP655706 NJL655705:NJL655706 NTH655705:NTH655706 ODD655705:ODD655706 OMZ655705:OMZ655706 OWV655705:OWV655706 PGR655705:PGR655706 PQN655705:PQN655706 QAJ655705:QAJ655706 QKF655705:QKF655706 QUB655705:QUB655706 RDX655705:RDX655706 RNT655705:RNT655706 RXP655705:RXP655706 SHL655705:SHL655706 SRH655705:SRH655706 TBD655705:TBD655706 TKZ655705:TKZ655706 TUV655705:TUV655706 UER655705:UER655706 UON655705:UON655706 UYJ655705:UYJ655706 VIF655705:VIF655706 VSB655705:VSB655706 WBX655705:WBX655706 WLT655705:WLT655706 WVP655705:WVP655706 H721241:H721242 JD721241:JD721242 SZ721241:SZ721242 ACV721241:ACV721242 AMR721241:AMR721242 AWN721241:AWN721242 BGJ721241:BGJ721242 BQF721241:BQF721242 CAB721241:CAB721242 CJX721241:CJX721242 CTT721241:CTT721242 DDP721241:DDP721242 DNL721241:DNL721242 DXH721241:DXH721242 EHD721241:EHD721242 EQZ721241:EQZ721242 FAV721241:FAV721242 FKR721241:FKR721242 FUN721241:FUN721242 GEJ721241:GEJ721242 GOF721241:GOF721242 GYB721241:GYB721242 HHX721241:HHX721242 HRT721241:HRT721242 IBP721241:IBP721242 ILL721241:ILL721242 IVH721241:IVH721242 JFD721241:JFD721242 JOZ721241:JOZ721242 JYV721241:JYV721242 KIR721241:KIR721242 KSN721241:KSN721242 LCJ721241:LCJ721242 LMF721241:LMF721242 LWB721241:LWB721242 MFX721241:MFX721242 MPT721241:MPT721242 MZP721241:MZP721242 NJL721241:NJL721242 NTH721241:NTH721242 ODD721241:ODD721242 OMZ721241:OMZ721242 OWV721241:OWV721242 PGR721241:PGR721242 PQN721241:PQN721242 QAJ721241:QAJ721242 QKF721241:QKF721242 QUB721241:QUB721242 RDX721241:RDX721242 RNT721241:RNT721242 RXP721241:RXP721242 SHL721241:SHL721242 SRH721241:SRH721242 TBD721241:TBD721242 TKZ721241:TKZ721242 TUV721241:TUV721242 UER721241:UER721242 UON721241:UON721242 UYJ721241:UYJ721242 VIF721241:VIF721242 VSB721241:VSB721242 WBX721241:WBX721242 WLT721241:WLT721242 WVP721241:WVP721242 H786777:H786778 JD786777:JD786778 SZ786777:SZ786778 ACV786777:ACV786778 AMR786777:AMR786778 AWN786777:AWN786778 BGJ786777:BGJ786778 BQF786777:BQF786778 CAB786777:CAB786778 CJX786777:CJX786778 CTT786777:CTT786778 DDP786777:DDP786778 DNL786777:DNL786778 DXH786777:DXH786778 EHD786777:EHD786778 EQZ786777:EQZ786778 FAV786777:FAV786778 FKR786777:FKR786778 FUN786777:FUN786778 GEJ786777:GEJ786778 GOF786777:GOF786778 GYB786777:GYB786778 HHX786777:HHX786778 HRT786777:HRT786778 IBP786777:IBP786778 ILL786777:ILL786778 IVH786777:IVH786778 JFD786777:JFD786778 JOZ786777:JOZ786778 JYV786777:JYV786778 KIR786777:KIR786778 KSN786777:KSN786778 LCJ786777:LCJ786778 LMF786777:LMF786778 LWB786777:LWB786778 MFX786777:MFX786778 MPT786777:MPT786778 MZP786777:MZP786778 NJL786777:NJL786778 NTH786777:NTH786778 ODD786777:ODD786778 OMZ786777:OMZ786778 OWV786777:OWV786778 PGR786777:PGR786778 PQN786777:PQN786778 QAJ786777:QAJ786778 QKF786777:QKF786778 QUB786777:QUB786778 RDX786777:RDX786778 RNT786777:RNT786778 RXP786777:RXP786778 SHL786777:SHL786778 SRH786777:SRH786778 TBD786777:TBD786778 TKZ786777:TKZ786778 TUV786777:TUV786778 UER786777:UER786778 UON786777:UON786778 UYJ786777:UYJ786778 VIF786777:VIF786778 VSB786777:VSB786778 WBX786777:WBX786778 WLT786777:WLT786778 WVP786777:WVP786778 H852313:H852314 JD852313:JD852314 SZ852313:SZ852314 ACV852313:ACV852314 AMR852313:AMR852314 AWN852313:AWN852314 BGJ852313:BGJ852314 BQF852313:BQF852314 CAB852313:CAB852314 CJX852313:CJX852314 CTT852313:CTT852314 DDP852313:DDP852314 DNL852313:DNL852314 DXH852313:DXH852314 EHD852313:EHD852314 EQZ852313:EQZ852314 FAV852313:FAV852314 FKR852313:FKR852314 FUN852313:FUN852314 GEJ852313:GEJ852314 GOF852313:GOF852314 GYB852313:GYB852314 HHX852313:HHX852314 HRT852313:HRT852314 IBP852313:IBP852314 ILL852313:ILL852314 IVH852313:IVH852314 JFD852313:JFD852314 JOZ852313:JOZ852314 JYV852313:JYV852314 KIR852313:KIR852314 KSN852313:KSN852314 LCJ852313:LCJ852314 LMF852313:LMF852314 LWB852313:LWB852314 MFX852313:MFX852314 MPT852313:MPT852314 MZP852313:MZP852314 NJL852313:NJL852314 NTH852313:NTH852314 ODD852313:ODD852314 OMZ852313:OMZ852314 OWV852313:OWV852314 PGR852313:PGR852314 PQN852313:PQN852314 QAJ852313:QAJ852314 QKF852313:QKF852314 QUB852313:QUB852314 RDX852313:RDX852314 RNT852313:RNT852314 RXP852313:RXP852314 SHL852313:SHL852314 SRH852313:SRH852314 TBD852313:TBD852314 TKZ852313:TKZ852314 TUV852313:TUV852314 UER852313:UER852314 UON852313:UON852314 UYJ852313:UYJ852314 VIF852313:VIF852314 VSB852313:VSB852314 WBX852313:WBX852314 WLT852313:WLT852314 WVP852313:WVP852314 H917849:H917850 JD917849:JD917850 SZ917849:SZ917850 ACV917849:ACV917850 AMR917849:AMR917850 AWN917849:AWN917850 BGJ917849:BGJ917850 BQF917849:BQF917850 CAB917849:CAB917850 CJX917849:CJX917850 CTT917849:CTT917850 DDP917849:DDP917850 DNL917849:DNL917850 DXH917849:DXH917850 EHD917849:EHD917850 EQZ917849:EQZ917850 FAV917849:FAV917850 FKR917849:FKR917850 FUN917849:FUN917850 GEJ917849:GEJ917850 GOF917849:GOF917850 GYB917849:GYB917850 HHX917849:HHX917850 HRT917849:HRT917850 IBP917849:IBP917850 ILL917849:ILL917850 IVH917849:IVH917850 JFD917849:JFD917850 JOZ917849:JOZ917850 JYV917849:JYV917850 KIR917849:KIR917850 KSN917849:KSN917850 LCJ917849:LCJ917850 LMF917849:LMF917850 LWB917849:LWB917850 MFX917849:MFX917850 MPT917849:MPT917850 MZP917849:MZP917850 NJL917849:NJL917850 NTH917849:NTH917850 ODD917849:ODD917850 OMZ917849:OMZ917850 OWV917849:OWV917850 PGR917849:PGR917850 PQN917849:PQN917850 QAJ917849:QAJ917850 QKF917849:QKF917850 QUB917849:QUB917850 RDX917849:RDX917850 RNT917849:RNT917850 RXP917849:RXP917850 SHL917849:SHL917850 SRH917849:SRH917850 TBD917849:TBD917850 TKZ917849:TKZ917850 TUV917849:TUV917850 UER917849:UER917850 UON917849:UON917850 UYJ917849:UYJ917850 VIF917849:VIF917850 VSB917849:VSB917850 WBX917849:WBX917850 WLT917849:WLT917850 WVP917849:WVP917850 H983385:H983386 JD983385:JD983386 SZ983385:SZ983386 ACV983385:ACV983386 AMR983385:AMR983386 AWN983385:AWN983386 BGJ983385:BGJ983386 BQF983385:BQF983386 CAB983385:CAB983386 CJX983385:CJX983386 CTT983385:CTT983386 DDP983385:DDP983386 DNL983385:DNL983386 DXH983385:DXH983386 EHD983385:EHD983386 EQZ983385:EQZ983386 FAV983385:FAV983386 FKR983385:FKR983386 FUN983385:FUN983386 GEJ983385:GEJ983386 GOF983385:GOF983386 GYB983385:GYB983386 HHX983385:HHX983386 HRT983385:HRT983386 IBP983385:IBP983386 ILL983385:ILL983386 IVH983385:IVH983386 JFD983385:JFD983386 JOZ983385:JOZ983386 JYV983385:JYV983386 KIR983385:KIR983386 KSN983385:KSN983386 LCJ983385:LCJ983386 LMF983385:LMF983386 LWB983385:LWB983386 MFX983385:MFX983386 MPT983385:MPT983386 MZP983385:MZP983386 NJL983385:NJL983386 NTH983385:NTH983386 ODD983385:ODD983386 OMZ983385:OMZ983386 OWV983385:OWV983386 PGR983385:PGR983386 PQN983385:PQN983386 QAJ983385:QAJ983386 QKF983385:QKF983386 QUB983385:QUB983386 RDX983385:RDX983386 RNT983385:RNT983386 RXP983385:RXP983386 SHL983385:SHL983386 SRH983385:SRH983386 TBD983385:TBD983386 TKZ983385:TKZ983386 TUV983385:TUV983386 UER983385:UER983386 UON983385:UON983386 UYJ983385:UYJ983386 VIF983385:VIF983386 VSB983385:VSB983386 WBX983385:WBX983386 WLT983385:WLT983386 WVP983385:WVP983386 H351:H355 JD351:JD355 SZ351:SZ355 ACV351:ACV355 AMR351:AMR355 AWN351:AWN355 BGJ351:BGJ355 BQF351:BQF355 CAB351:CAB355 CJX351:CJX355 CTT351:CTT355 DDP351:DDP355 DNL351:DNL355 DXH351:DXH355 EHD351:EHD355 EQZ351:EQZ355 FAV351:FAV355 FKR351:FKR355 FUN351:FUN355 GEJ351:GEJ355 GOF351:GOF355 GYB351:GYB355 HHX351:HHX355 HRT351:HRT355 IBP351:IBP355 ILL351:ILL355 IVH351:IVH355 JFD351:JFD355 JOZ351:JOZ355 JYV351:JYV355 KIR351:KIR355 KSN351:KSN355 LCJ351:LCJ355 LMF351:LMF355 LWB351:LWB355 MFX351:MFX355 MPT351:MPT355 MZP351:MZP355 NJL351:NJL355 NTH351:NTH355 ODD351:ODD355 OMZ351:OMZ355 OWV351:OWV355 PGR351:PGR355 PQN351:PQN355 QAJ351:QAJ355 QKF351:QKF355 QUB351:QUB355 RDX351:RDX355 RNT351:RNT355 RXP351:RXP355 SHL351:SHL355 SRH351:SRH355 TBD351:TBD355 TKZ351:TKZ355 TUV351:TUV355 UER351:UER355 UON351:UON355 UYJ351:UYJ355 VIF351:VIF355 VSB351:VSB355 WBX351:WBX355 WLT351:WLT355 WVP351:WVP355 H65887:H65891 JD65887:JD65891 SZ65887:SZ65891 ACV65887:ACV65891 AMR65887:AMR65891 AWN65887:AWN65891 BGJ65887:BGJ65891 BQF65887:BQF65891 CAB65887:CAB65891 CJX65887:CJX65891 CTT65887:CTT65891 DDP65887:DDP65891 DNL65887:DNL65891 DXH65887:DXH65891 EHD65887:EHD65891 EQZ65887:EQZ65891 FAV65887:FAV65891 FKR65887:FKR65891 FUN65887:FUN65891 GEJ65887:GEJ65891 GOF65887:GOF65891 GYB65887:GYB65891 HHX65887:HHX65891 HRT65887:HRT65891 IBP65887:IBP65891 ILL65887:ILL65891 IVH65887:IVH65891 JFD65887:JFD65891 JOZ65887:JOZ65891 JYV65887:JYV65891 KIR65887:KIR65891 KSN65887:KSN65891 LCJ65887:LCJ65891 LMF65887:LMF65891 LWB65887:LWB65891 MFX65887:MFX65891 MPT65887:MPT65891 MZP65887:MZP65891 NJL65887:NJL65891 NTH65887:NTH65891 ODD65887:ODD65891 OMZ65887:OMZ65891 OWV65887:OWV65891 PGR65887:PGR65891 PQN65887:PQN65891 QAJ65887:QAJ65891 QKF65887:QKF65891 QUB65887:QUB65891 RDX65887:RDX65891 RNT65887:RNT65891 RXP65887:RXP65891 SHL65887:SHL65891 SRH65887:SRH65891 TBD65887:TBD65891 TKZ65887:TKZ65891 TUV65887:TUV65891 UER65887:UER65891 UON65887:UON65891 UYJ65887:UYJ65891 VIF65887:VIF65891 VSB65887:VSB65891 WBX65887:WBX65891 WLT65887:WLT65891 WVP65887:WVP65891 H131423:H131427 JD131423:JD131427 SZ131423:SZ131427 ACV131423:ACV131427 AMR131423:AMR131427 AWN131423:AWN131427 BGJ131423:BGJ131427 BQF131423:BQF131427 CAB131423:CAB131427 CJX131423:CJX131427 CTT131423:CTT131427 DDP131423:DDP131427 DNL131423:DNL131427 DXH131423:DXH131427 EHD131423:EHD131427 EQZ131423:EQZ131427 FAV131423:FAV131427 FKR131423:FKR131427 FUN131423:FUN131427 GEJ131423:GEJ131427 GOF131423:GOF131427 GYB131423:GYB131427 HHX131423:HHX131427 HRT131423:HRT131427 IBP131423:IBP131427 ILL131423:ILL131427 IVH131423:IVH131427 JFD131423:JFD131427 JOZ131423:JOZ131427 JYV131423:JYV131427 KIR131423:KIR131427 KSN131423:KSN131427 LCJ131423:LCJ131427 LMF131423:LMF131427 LWB131423:LWB131427 MFX131423:MFX131427 MPT131423:MPT131427 MZP131423:MZP131427 NJL131423:NJL131427 NTH131423:NTH131427 ODD131423:ODD131427 OMZ131423:OMZ131427 OWV131423:OWV131427 PGR131423:PGR131427 PQN131423:PQN131427 QAJ131423:QAJ131427 QKF131423:QKF131427 QUB131423:QUB131427 RDX131423:RDX131427 RNT131423:RNT131427 RXP131423:RXP131427 SHL131423:SHL131427 SRH131423:SRH131427 TBD131423:TBD131427 TKZ131423:TKZ131427 TUV131423:TUV131427 UER131423:UER131427 UON131423:UON131427 UYJ131423:UYJ131427 VIF131423:VIF131427 VSB131423:VSB131427 WBX131423:WBX131427 WLT131423:WLT131427 WVP131423:WVP131427 H196959:H196963 JD196959:JD196963 SZ196959:SZ196963 ACV196959:ACV196963 AMR196959:AMR196963 AWN196959:AWN196963 BGJ196959:BGJ196963 BQF196959:BQF196963 CAB196959:CAB196963 CJX196959:CJX196963 CTT196959:CTT196963 DDP196959:DDP196963 DNL196959:DNL196963 DXH196959:DXH196963 EHD196959:EHD196963 EQZ196959:EQZ196963 FAV196959:FAV196963 FKR196959:FKR196963 FUN196959:FUN196963 GEJ196959:GEJ196963 GOF196959:GOF196963 GYB196959:GYB196963 HHX196959:HHX196963 HRT196959:HRT196963 IBP196959:IBP196963 ILL196959:ILL196963 IVH196959:IVH196963 JFD196959:JFD196963 JOZ196959:JOZ196963 JYV196959:JYV196963 KIR196959:KIR196963 KSN196959:KSN196963 LCJ196959:LCJ196963 LMF196959:LMF196963 LWB196959:LWB196963 MFX196959:MFX196963 MPT196959:MPT196963 MZP196959:MZP196963 NJL196959:NJL196963 NTH196959:NTH196963 ODD196959:ODD196963 OMZ196959:OMZ196963 OWV196959:OWV196963 PGR196959:PGR196963 PQN196959:PQN196963 QAJ196959:QAJ196963 QKF196959:QKF196963 QUB196959:QUB196963 RDX196959:RDX196963 RNT196959:RNT196963 RXP196959:RXP196963 SHL196959:SHL196963 SRH196959:SRH196963 TBD196959:TBD196963 TKZ196959:TKZ196963 TUV196959:TUV196963 UER196959:UER196963 UON196959:UON196963 UYJ196959:UYJ196963 VIF196959:VIF196963 VSB196959:VSB196963 WBX196959:WBX196963 WLT196959:WLT196963 WVP196959:WVP196963 H262495:H262499 JD262495:JD262499 SZ262495:SZ262499 ACV262495:ACV262499 AMR262495:AMR262499 AWN262495:AWN262499 BGJ262495:BGJ262499 BQF262495:BQF262499 CAB262495:CAB262499 CJX262495:CJX262499 CTT262495:CTT262499 DDP262495:DDP262499 DNL262495:DNL262499 DXH262495:DXH262499 EHD262495:EHD262499 EQZ262495:EQZ262499 FAV262495:FAV262499 FKR262495:FKR262499 FUN262495:FUN262499 GEJ262495:GEJ262499 GOF262495:GOF262499 GYB262495:GYB262499 HHX262495:HHX262499 HRT262495:HRT262499 IBP262495:IBP262499 ILL262495:ILL262499 IVH262495:IVH262499 JFD262495:JFD262499 JOZ262495:JOZ262499 JYV262495:JYV262499 KIR262495:KIR262499 KSN262495:KSN262499 LCJ262495:LCJ262499 LMF262495:LMF262499 LWB262495:LWB262499 MFX262495:MFX262499 MPT262495:MPT262499 MZP262495:MZP262499 NJL262495:NJL262499 NTH262495:NTH262499 ODD262495:ODD262499 OMZ262495:OMZ262499 OWV262495:OWV262499 PGR262495:PGR262499 PQN262495:PQN262499 QAJ262495:QAJ262499 QKF262495:QKF262499 QUB262495:QUB262499 RDX262495:RDX262499 RNT262495:RNT262499 RXP262495:RXP262499 SHL262495:SHL262499 SRH262495:SRH262499 TBD262495:TBD262499 TKZ262495:TKZ262499 TUV262495:TUV262499 UER262495:UER262499 UON262495:UON262499 UYJ262495:UYJ262499 VIF262495:VIF262499 VSB262495:VSB262499 WBX262495:WBX262499 WLT262495:WLT262499 WVP262495:WVP262499 H328031:H328035 JD328031:JD328035 SZ328031:SZ328035 ACV328031:ACV328035 AMR328031:AMR328035 AWN328031:AWN328035 BGJ328031:BGJ328035 BQF328031:BQF328035 CAB328031:CAB328035 CJX328031:CJX328035 CTT328031:CTT328035 DDP328031:DDP328035 DNL328031:DNL328035 DXH328031:DXH328035 EHD328031:EHD328035 EQZ328031:EQZ328035 FAV328031:FAV328035 FKR328031:FKR328035 FUN328031:FUN328035 GEJ328031:GEJ328035 GOF328031:GOF328035 GYB328031:GYB328035 HHX328031:HHX328035 HRT328031:HRT328035 IBP328031:IBP328035 ILL328031:ILL328035 IVH328031:IVH328035 JFD328031:JFD328035 JOZ328031:JOZ328035 JYV328031:JYV328035 KIR328031:KIR328035 KSN328031:KSN328035 LCJ328031:LCJ328035 LMF328031:LMF328035 LWB328031:LWB328035 MFX328031:MFX328035 MPT328031:MPT328035 MZP328031:MZP328035 NJL328031:NJL328035 NTH328031:NTH328035 ODD328031:ODD328035 OMZ328031:OMZ328035 OWV328031:OWV328035 PGR328031:PGR328035 PQN328031:PQN328035 QAJ328031:QAJ328035 QKF328031:QKF328035 QUB328031:QUB328035 RDX328031:RDX328035 RNT328031:RNT328035 RXP328031:RXP328035 SHL328031:SHL328035 SRH328031:SRH328035 TBD328031:TBD328035 TKZ328031:TKZ328035 TUV328031:TUV328035 UER328031:UER328035 UON328031:UON328035 UYJ328031:UYJ328035 VIF328031:VIF328035 VSB328031:VSB328035 WBX328031:WBX328035 WLT328031:WLT328035 WVP328031:WVP328035 H393567:H393571 JD393567:JD393571 SZ393567:SZ393571 ACV393567:ACV393571 AMR393567:AMR393571 AWN393567:AWN393571 BGJ393567:BGJ393571 BQF393567:BQF393571 CAB393567:CAB393571 CJX393567:CJX393571 CTT393567:CTT393571 DDP393567:DDP393571 DNL393567:DNL393571 DXH393567:DXH393571 EHD393567:EHD393571 EQZ393567:EQZ393571 FAV393567:FAV393571 FKR393567:FKR393571 FUN393567:FUN393571 GEJ393567:GEJ393571 GOF393567:GOF393571 GYB393567:GYB393571 HHX393567:HHX393571 HRT393567:HRT393571 IBP393567:IBP393571 ILL393567:ILL393571 IVH393567:IVH393571 JFD393567:JFD393571 JOZ393567:JOZ393571 JYV393567:JYV393571 KIR393567:KIR393571 KSN393567:KSN393571 LCJ393567:LCJ393571 LMF393567:LMF393571 LWB393567:LWB393571 MFX393567:MFX393571 MPT393567:MPT393571 MZP393567:MZP393571 NJL393567:NJL393571 NTH393567:NTH393571 ODD393567:ODD393571 OMZ393567:OMZ393571 OWV393567:OWV393571 PGR393567:PGR393571 PQN393567:PQN393571 QAJ393567:QAJ393571 QKF393567:QKF393571 QUB393567:QUB393571 RDX393567:RDX393571 RNT393567:RNT393571 RXP393567:RXP393571 SHL393567:SHL393571 SRH393567:SRH393571 TBD393567:TBD393571 TKZ393567:TKZ393571 TUV393567:TUV393571 UER393567:UER393571 UON393567:UON393571 UYJ393567:UYJ393571 VIF393567:VIF393571 VSB393567:VSB393571 WBX393567:WBX393571 WLT393567:WLT393571 WVP393567:WVP393571 H459103:H459107 JD459103:JD459107 SZ459103:SZ459107 ACV459103:ACV459107 AMR459103:AMR459107 AWN459103:AWN459107 BGJ459103:BGJ459107 BQF459103:BQF459107 CAB459103:CAB459107 CJX459103:CJX459107 CTT459103:CTT459107 DDP459103:DDP459107 DNL459103:DNL459107 DXH459103:DXH459107 EHD459103:EHD459107 EQZ459103:EQZ459107 FAV459103:FAV459107 FKR459103:FKR459107 FUN459103:FUN459107 GEJ459103:GEJ459107 GOF459103:GOF459107 GYB459103:GYB459107 HHX459103:HHX459107 HRT459103:HRT459107 IBP459103:IBP459107 ILL459103:ILL459107 IVH459103:IVH459107 JFD459103:JFD459107 JOZ459103:JOZ459107 JYV459103:JYV459107 KIR459103:KIR459107 KSN459103:KSN459107 LCJ459103:LCJ459107 LMF459103:LMF459107 LWB459103:LWB459107 MFX459103:MFX459107 MPT459103:MPT459107 MZP459103:MZP459107 NJL459103:NJL459107 NTH459103:NTH459107 ODD459103:ODD459107 OMZ459103:OMZ459107 OWV459103:OWV459107 PGR459103:PGR459107 PQN459103:PQN459107 QAJ459103:QAJ459107 QKF459103:QKF459107 QUB459103:QUB459107 RDX459103:RDX459107 RNT459103:RNT459107 RXP459103:RXP459107 SHL459103:SHL459107 SRH459103:SRH459107 TBD459103:TBD459107 TKZ459103:TKZ459107 TUV459103:TUV459107 UER459103:UER459107 UON459103:UON459107 UYJ459103:UYJ459107 VIF459103:VIF459107 VSB459103:VSB459107 WBX459103:WBX459107 WLT459103:WLT459107 WVP459103:WVP459107 H524639:H524643 JD524639:JD524643 SZ524639:SZ524643 ACV524639:ACV524643 AMR524639:AMR524643 AWN524639:AWN524643 BGJ524639:BGJ524643 BQF524639:BQF524643 CAB524639:CAB524643 CJX524639:CJX524643 CTT524639:CTT524643 DDP524639:DDP524643 DNL524639:DNL524643 DXH524639:DXH524643 EHD524639:EHD524643 EQZ524639:EQZ524643 FAV524639:FAV524643 FKR524639:FKR524643 FUN524639:FUN524643 GEJ524639:GEJ524643 GOF524639:GOF524643 GYB524639:GYB524643 HHX524639:HHX524643 HRT524639:HRT524643 IBP524639:IBP524643 ILL524639:ILL524643 IVH524639:IVH524643 JFD524639:JFD524643 JOZ524639:JOZ524643 JYV524639:JYV524643 KIR524639:KIR524643 KSN524639:KSN524643 LCJ524639:LCJ524643 LMF524639:LMF524643 LWB524639:LWB524643 MFX524639:MFX524643 MPT524639:MPT524643 MZP524639:MZP524643 NJL524639:NJL524643 NTH524639:NTH524643 ODD524639:ODD524643 OMZ524639:OMZ524643 OWV524639:OWV524643 PGR524639:PGR524643 PQN524639:PQN524643 QAJ524639:QAJ524643 QKF524639:QKF524643 QUB524639:QUB524643 RDX524639:RDX524643 RNT524639:RNT524643 RXP524639:RXP524643 SHL524639:SHL524643 SRH524639:SRH524643 TBD524639:TBD524643 TKZ524639:TKZ524643 TUV524639:TUV524643 UER524639:UER524643 UON524639:UON524643 UYJ524639:UYJ524643 VIF524639:VIF524643 VSB524639:VSB524643 WBX524639:WBX524643 WLT524639:WLT524643 WVP524639:WVP524643 H590175:H590179 JD590175:JD590179 SZ590175:SZ590179 ACV590175:ACV590179 AMR590175:AMR590179 AWN590175:AWN590179 BGJ590175:BGJ590179 BQF590175:BQF590179 CAB590175:CAB590179 CJX590175:CJX590179 CTT590175:CTT590179 DDP590175:DDP590179 DNL590175:DNL590179 DXH590175:DXH590179 EHD590175:EHD590179 EQZ590175:EQZ590179 FAV590175:FAV590179 FKR590175:FKR590179 FUN590175:FUN590179 GEJ590175:GEJ590179 GOF590175:GOF590179 GYB590175:GYB590179 HHX590175:HHX590179 HRT590175:HRT590179 IBP590175:IBP590179 ILL590175:ILL590179 IVH590175:IVH590179 JFD590175:JFD590179 JOZ590175:JOZ590179 JYV590175:JYV590179 KIR590175:KIR590179 KSN590175:KSN590179 LCJ590175:LCJ590179 LMF590175:LMF590179 LWB590175:LWB590179 MFX590175:MFX590179 MPT590175:MPT590179 MZP590175:MZP590179 NJL590175:NJL590179 NTH590175:NTH590179 ODD590175:ODD590179 OMZ590175:OMZ590179 OWV590175:OWV590179 PGR590175:PGR590179 PQN590175:PQN590179 QAJ590175:QAJ590179 QKF590175:QKF590179 QUB590175:QUB590179 RDX590175:RDX590179 RNT590175:RNT590179 RXP590175:RXP590179 SHL590175:SHL590179 SRH590175:SRH590179 TBD590175:TBD590179 TKZ590175:TKZ590179 TUV590175:TUV590179 UER590175:UER590179 UON590175:UON590179 UYJ590175:UYJ590179 VIF590175:VIF590179 VSB590175:VSB590179 WBX590175:WBX590179 WLT590175:WLT590179 WVP590175:WVP590179 H655711:H655715 JD655711:JD655715 SZ655711:SZ655715 ACV655711:ACV655715 AMR655711:AMR655715 AWN655711:AWN655715 BGJ655711:BGJ655715 BQF655711:BQF655715 CAB655711:CAB655715 CJX655711:CJX655715 CTT655711:CTT655715 DDP655711:DDP655715 DNL655711:DNL655715 DXH655711:DXH655715 EHD655711:EHD655715 EQZ655711:EQZ655715 FAV655711:FAV655715 FKR655711:FKR655715 FUN655711:FUN655715 GEJ655711:GEJ655715 GOF655711:GOF655715 GYB655711:GYB655715 HHX655711:HHX655715 HRT655711:HRT655715 IBP655711:IBP655715 ILL655711:ILL655715 IVH655711:IVH655715 JFD655711:JFD655715 JOZ655711:JOZ655715 JYV655711:JYV655715 KIR655711:KIR655715 KSN655711:KSN655715 LCJ655711:LCJ655715 LMF655711:LMF655715 LWB655711:LWB655715 MFX655711:MFX655715 MPT655711:MPT655715 MZP655711:MZP655715 NJL655711:NJL655715 NTH655711:NTH655715 ODD655711:ODD655715 OMZ655711:OMZ655715 OWV655711:OWV655715 PGR655711:PGR655715 PQN655711:PQN655715 QAJ655711:QAJ655715 QKF655711:QKF655715 QUB655711:QUB655715 RDX655711:RDX655715 RNT655711:RNT655715 RXP655711:RXP655715 SHL655711:SHL655715 SRH655711:SRH655715 TBD655711:TBD655715 TKZ655711:TKZ655715 TUV655711:TUV655715 UER655711:UER655715 UON655711:UON655715 UYJ655711:UYJ655715 VIF655711:VIF655715 VSB655711:VSB655715 WBX655711:WBX655715 WLT655711:WLT655715 WVP655711:WVP655715 H721247:H721251 JD721247:JD721251 SZ721247:SZ721251 ACV721247:ACV721251 AMR721247:AMR721251 AWN721247:AWN721251 BGJ721247:BGJ721251 BQF721247:BQF721251 CAB721247:CAB721251 CJX721247:CJX721251 CTT721247:CTT721251 DDP721247:DDP721251 DNL721247:DNL721251 DXH721247:DXH721251 EHD721247:EHD721251 EQZ721247:EQZ721251 FAV721247:FAV721251 FKR721247:FKR721251 FUN721247:FUN721251 GEJ721247:GEJ721251 GOF721247:GOF721251 GYB721247:GYB721251 HHX721247:HHX721251 HRT721247:HRT721251 IBP721247:IBP721251 ILL721247:ILL721251 IVH721247:IVH721251 JFD721247:JFD721251 JOZ721247:JOZ721251 JYV721247:JYV721251 KIR721247:KIR721251 KSN721247:KSN721251 LCJ721247:LCJ721251 LMF721247:LMF721251 LWB721247:LWB721251 MFX721247:MFX721251 MPT721247:MPT721251 MZP721247:MZP721251 NJL721247:NJL721251 NTH721247:NTH721251 ODD721247:ODD721251 OMZ721247:OMZ721251 OWV721247:OWV721251 PGR721247:PGR721251 PQN721247:PQN721251 QAJ721247:QAJ721251 QKF721247:QKF721251 QUB721247:QUB721251 RDX721247:RDX721251 RNT721247:RNT721251 RXP721247:RXP721251 SHL721247:SHL721251 SRH721247:SRH721251 TBD721247:TBD721251 TKZ721247:TKZ721251 TUV721247:TUV721251 UER721247:UER721251 UON721247:UON721251 UYJ721247:UYJ721251 VIF721247:VIF721251 VSB721247:VSB721251 WBX721247:WBX721251 WLT721247:WLT721251 WVP721247:WVP721251 H786783:H786787 JD786783:JD786787 SZ786783:SZ786787 ACV786783:ACV786787 AMR786783:AMR786787 AWN786783:AWN786787 BGJ786783:BGJ786787 BQF786783:BQF786787 CAB786783:CAB786787 CJX786783:CJX786787 CTT786783:CTT786787 DDP786783:DDP786787 DNL786783:DNL786787 DXH786783:DXH786787 EHD786783:EHD786787 EQZ786783:EQZ786787 FAV786783:FAV786787 FKR786783:FKR786787 FUN786783:FUN786787 GEJ786783:GEJ786787 GOF786783:GOF786787 GYB786783:GYB786787 HHX786783:HHX786787 HRT786783:HRT786787 IBP786783:IBP786787 ILL786783:ILL786787 IVH786783:IVH786787 JFD786783:JFD786787 JOZ786783:JOZ786787 JYV786783:JYV786787 KIR786783:KIR786787 KSN786783:KSN786787 LCJ786783:LCJ786787 LMF786783:LMF786787 LWB786783:LWB786787 MFX786783:MFX786787 MPT786783:MPT786787 MZP786783:MZP786787 NJL786783:NJL786787 NTH786783:NTH786787 ODD786783:ODD786787 OMZ786783:OMZ786787 OWV786783:OWV786787 PGR786783:PGR786787 PQN786783:PQN786787 QAJ786783:QAJ786787 QKF786783:QKF786787 QUB786783:QUB786787 RDX786783:RDX786787 RNT786783:RNT786787 RXP786783:RXP786787 SHL786783:SHL786787 SRH786783:SRH786787 TBD786783:TBD786787 TKZ786783:TKZ786787 TUV786783:TUV786787 UER786783:UER786787 UON786783:UON786787 UYJ786783:UYJ786787 VIF786783:VIF786787 VSB786783:VSB786787 WBX786783:WBX786787 WLT786783:WLT786787 WVP786783:WVP786787 H852319:H852323 JD852319:JD852323 SZ852319:SZ852323 ACV852319:ACV852323 AMR852319:AMR852323 AWN852319:AWN852323 BGJ852319:BGJ852323 BQF852319:BQF852323 CAB852319:CAB852323 CJX852319:CJX852323 CTT852319:CTT852323 DDP852319:DDP852323 DNL852319:DNL852323 DXH852319:DXH852323 EHD852319:EHD852323 EQZ852319:EQZ852323 FAV852319:FAV852323 FKR852319:FKR852323 FUN852319:FUN852323 GEJ852319:GEJ852323 GOF852319:GOF852323 GYB852319:GYB852323 HHX852319:HHX852323 HRT852319:HRT852323 IBP852319:IBP852323 ILL852319:ILL852323 IVH852319:IVH852323 JFD852319:JFD852323 JOZ852319:JOZ852323 JYV852319:JYV852323 KIR852319:KIR852323 KSN852319:KSN852323 LCJ852319:LCJ852323 LMF852319:LMF852323 LWB852319:LWB852323 MFX852319:MFX852323 MPT852319:MPT852323 MZP852319:MZP852323 NJL852319:NJL852323 NTH852319:NTH852323 ODD852319:ODD852323 OMZ852319:OMZ852323 OWV852319:OWV852323 PGR852319:PGR852323 PQN852319:PQN852323 QAJ852319:QAJ852323 QKF852319:QKF852323 QUB852319:QUB852323 RDX852319:RDX852323 RNT852319:RNT852323 RXP852319:RXP852323 SHL852319:SHL852323 SRH852319:SRH852323 TBD852319:TBD852323 TKZ852319:TKZ852323 TUV852319:TUV852323 UER852319:UER852323 UON852319:UON852323 UYJ852319:UYJ852323 VIF852319:VIF852323 VSB852319:VSB852323 WBX852319:WBX852323 WLT852319:WLT852323 WVP852319:WVP852323 H917855:H917859 JD917855:JD917859 SZ917855:SZ917859 ACV917855:ACV917859 AMR917855:AMR917859 AWN917855:AWN917859 BGJ917855:BGJ917859 BQF917855:BQF917859 CAB917855:CAB917859 CJX917855:CJX917859 CTT917855:CTT917859 DDP917855:DDP917859 DNL917855:DNL917859 DXH917855:DXH917859 EHD917855:EHD917859 EQZ917855:EQZ917859 FAV917855:FAV917859 FKR917855:FKR917859 FUN917855:FUN917859 GEJ917855:GEJ917859 GOF917855:GOF917859 GYB917855:GYB917859 HHX917855:HHX917859 HRT917855:HRT917859 IBP917855:IBP917859 ILL917855:ILL917859 IVH917855:IVH917859 JFD917855:JFD917859 JOZ917855:JOZ917859 JYV917855:JYV917859 KIR917855:KIR917859 KSN917855:KSN917859 LCJ917855:LCJ917859 LMF917855:LMF917859 LWB917855:LWB917859 MFX917855:MFX917859 MPT917855:MPT917859 MZP917855:MZP917859 NJL917855:NJL917859 NTH917855:NTH917859 ODD917855:ODD917859 OMZ917855:OMZ917859 OWV917855:OWV917859 PGR917855:PGR917859 PQN917855:PQN917859 QAJ917855:QAJ917859 QKF917855:QKF917859 QUB917855:QUB917859 RDX917855:RDX917859 RNT917855:RNT917859 RXP917855:RXP917859 SHL917855:SHL917859 SRH917855:SRH917859 TBD917855:TBD917859 TKZ917855:TKZ917859 TUV917855:TUV917859 UER917855:UER917859 UON917855:UON917859 UYJ917855:UYJ917859 VIF917855:VIF917859 VSB917855:VSB917859 WBX917855:WBX917859 WLT917855:WLT917859 WVP917855:WVP917859 H983391:H983395 JD983391:JD983395 SZ983391:SZ983395 ACV983391:ACV983395 AMR983391:AMR983395 AWN983391:AWN983395 BGJ983391:BGJ983395 BQF983391:BQF983395 CAB983391:CAB983395 CJX983391:CJX983395 CTT983391:CTT983395 DDP983391:DDP983395 DNL983391:DNL983395 DXH983391:DXH983395 EHD983391:EHD983395 EQZ983391:EQZ983395 FAV983391:FAV983395 FKR983391:FKR983395 FUN983391:FUN983395 GEJ983391:GEJ983395 GOF983391:GOF983395 GYB983391:GYB983395 HHX983391:HHX983395 HRT983391:HRT983395 IBP983391:IBP983395 ILL983391:ILL983395 IVH983391:IVH983395 JFD983391:JFD983395 JOZ983391:JOZ983395 JYV983391:JYV983395 KIR983391:KIR983395 KSN983391:KSN983395 LCJ983391:LCJ983395 LMF983391:LMF983395 LWB983391:LWB983395 MFX983391:MFX983395 MPT983391:MPT983395 MZP983391:MZP983395 NJL983391:NJL983395 NTH983391:NTH983395 ODD983391:ODD983395 OMZ983391:OMZ983395 OWV983391:OWV983395 PGR983391:PGR983395 PQN983391:PQN983395 QAJ983391:QAJ983395 QKF983391:QKF983395 QUB983391:QUB983395 RDX983391:RDX983395 RNT983391:RNT983395 RXP983391:RXP983395 SHL983391:SHL983395 SRH983391:SRH983395 TBD983391:TBD983395 TKZ983391:TKZ983395 TUV983391:TUV983395 UER983391:UER983395 UON983391:UON983395 UYJ983391:UYJ983395 VIF983391:VIF983395 VSB983391:VSB983395 WBX983391:WBX983395 WLT983391:WLT983395 WVP983391:WVP983395 H357:H382 JD357:JD382 SZ357:SZ382 ACV357:ACV382 AMR357:AMR382 AWN357:AWN382 BGJ357:BGJ382 BQF357:BQF382 CAB357:CAB382 CJX357:CJX382 CTT357:CTT382 DDP357:DDP382 DNL357:DNL382 DXH357:DXH382 EHD357:EHD382 EQZ357:EQZ382 FAV357:FAV382 FKR357:FKR382 FUN357:FUN382 GEJ357:GEJ382 GOF357:GOF382 GYB357:GYB382 HHX357:HHX382 HRT357:HRT382 IBP357:IBP382 ILL357:ILL382 IVH357:IVH382 JFD357:JFD382 JOZ357:JOZ382 JYV357:JYV382 KIR357:KIR382 KSN357:KSN382 LCJ357:LCJ382 LMF357:LMF382 LWB357:LWB382 MFX357:MFX382 MPT357:MPT382 MZP357:MZP382 NJL357:NJL382 NTH357:NTH382 ODD357:ODD382 OMZ357:OMZ382 OWV357:OWV382 PGR357:PGR382 PQN357:PQN382 QAJ357:QAJ382 QKF357:QKF382 QUB357:QUB382 RDX357:RDX382 RNT357:RNT382 RXP357:RXP382 SHL357:SHL382 SRH357:SRH382 TBD357:TBD382 TKZ357:TKZ382 TUV357:TUV382 UER357:UER382 UON357:UON382 UYJ357:UYJ382 VIF357:VIF382 VSB357:VSB382 WBX357:WBX382 WLT357:WLT382 WVP357:WVP382 H65893:H65918 JD65893:JD65918 SZ65893:SZ65918 ACV65893:ACV65918 AMR65893:AMR65918 AWN65893:AWN65918 BGJ65893:BGJ65918 BQF65893:BQF65918 CAB65893:CAB65918 CJX65893:CJX65918 CTT65893:CTT65918 DDP65893:DDP65918 DNL65893:DNL65918 DXH65893:DXH65918 EHD65893:EHD65918 EQZ65893:EQZ65918 FAV65893:FAV65918 FKR65893:FKR65918 FUN65893:FUN65918 GEJ65893:GEJ65918 GOF65893:GOF65918 GYB65893:GYB65918 HHX65893:HHX65918 HRT65893:HRT65918 IBP65893:IBP65918 ILL65893:ILL65918 IVH65893:IVH65918 JFD65893:JFD65918 JOZ65893:JOZ65918 JYV65893:JYV65918 KIR65893:KIR65918 KSN65893:KSN65918 LCJ65893:LCJ65918 LMF65893:LMF65918 LWB65893:LWB65918 MFX65893:MFX65918 MPT65893:MPT65918 MZP65893:MZP65918 NJL65893:NJL65918 NTH65893:NTH65918 ODD65893:ODD65918 OMZ65893:OMZ65918 OWV65893:OWV65918 PGR65893:PGR65918 PQN65893:PQN65918 QAJ65893:QAJ65918 QKF65893:QKF65918 QUB65893:QUB65918 RDX65893:RDX65918 RNT65893:RNT65918 RXP65893:RXP65918 SHL65893:SHL65918 SRH65893:SRH65918 TBD65893:TBD65918 TKZ65893:TKZ65918 TUV65893:TUV65918 UER65893:UER65918 UON65893:UON65918 UYJ65893:UYJ65918 VIF65893:VIF65918 VSB65893:VSB65918 WBX65893:WBX65918 WLT65893:WLT65918 WVP65893:WVP65918 H131429:H131454 JD131429:JD131454 SZ131429:SZ131454 ACV131429:ACV131454 AMR131429:AMR131454 AWN131429:AWN131454 BGJ131429:BGJ131454 BQF131429:BQF131454 CAB131429:CAB131454 CJX131429:CJX131454 CTT131429:CTT131454 DDP131429:DDP131454 DNL131429:DNL131454 DXH131429:DXH131454 EHD131429:EHD131454 EQZ131429:EQZ131454 FAV131429:FAV131454 FKR131429:FKR131454 FUN131429:FUN131454 GEJ131429:GEJ131454 GOF131429:GOF131454 GYB131429:GYB131454 HHX131429:HHX131454 HRT131429:HRT131454 IBP131429:IBP131454 ILL131429:ILL131454 IVH131429:IVH131454 JFD131429:JFD131454 JOZ131429:JOZ131454 JYV131429:JYV131454 KIR131429:KIR131454 KSN131429:KSN131454 LCJ131429:LCJ131454 LMF131429:LMF131454 LWB131429:LWB131454 MFX131429:MFX131454 MPT131429:MPT131454 MZP131429:MZP131454 NJL131429:NJL131454 NTH131429:NTH131454 ODD131429:ODD131454 OMZ131429:OMZ131454 OWV131429:OWV131454 PGR131429:PGR131454 PQN131429:PQN131454 QAJ131429:QAJ131454 QKF131429:QKF131454 QUB131429:QUB131454 RDX131429:RDX131454 RNT131429:RNT131454 RXP131429:RXP131454 SHL131429:SHL131454 SRH131429:SRH131454 TBD131429:TBD131454 TKZ131429:TKZ131454 TUV131429:TUV131454 UER131429:UER131454 UON131429:UON131454 UYJ131429:UYJ131454 VIF131429:VIF131454 VSB131429:VSB131454 WBX131429:WBX131454 WLT131429:WLT131454 WVP131429:WVP131454 H196965:H196990 JD196965:JD196990 SZ196965:SZ196990 ACV196965:ACV196990 AMR196965:AMR196990 AWN196965:AWN196990 BGJ196965:BGJ196990 BQF196965:BQF196990 CAB196965:CAB196990 CJX196965:CJX196990 CTT196965:CTT196990 DDP196965:DDP196990 DNL196965:DNL196990 DXH196965:DXH196990 EHD196965:EHD196990 EQZ196965:EQZ196990 FAV196965:FAV196990 FKR196965:FKR196990 FUN196965:FUN196990 GEJ196965:GEJ196990 GOF196965:GOF196990 GYB196965:GYB196990 HHX196965:HHX196990 HRT196965:HRT196990 IBP196965:IBP196990 ILL196965:ILL196990 IVH196965:IVH196990 JFD196965:JFD196990 JOZ196965:JOZ196990 JYV196965:JYV196990 KIR196965:KIR196990 KSN196965:KSN196990 LCJ196965:LCJ196990 LMF196965:LMF196990 LWB196965:LWB196990 MFX196965:MFX196990 MPT196965:MPT196990 MZP196965:MZP196990 NJL196965:NJL196990 NTH196965:NTH196990 ODD196965:ODD196990 OMZ196965:OMZ196990 OWV196965:OWV196990 PGR196965:PGR196990 PQN196965:PQN196990 QAJ196965:QAJ196990 QKF196965:QKF196990 QUB196965:QUB196990 RDX196965:RDX196990 RNT196965:RNT196990 RXP196965:RXP196990 SHL196965:SHL196990 SRH196965:SRH196990 TBD196965:TBD196990 TKZ196965:TKZ196990 TUV196965:TUV196990 UER196965:UER196990 UON196965:UON196990 UYJ196965:UYJ196990 VIF196965:VIF196990 VSB196965:VSB196990 WBX196965:WBX196990 WLT196965:WLT196990 WVP196965:WVP196990 H262501:H262526 JD262501:JD262526 SZ262501:SZ262526 ACV262501:ACV262526 AMR262501:AMR262526 AWN262501:AWN262526 BGJ262501:BGJ262526 BQF262501:BQF262526 CAB262501:CAB262526 CJX262501:CJX262526 CTT262501:CTT262526 DDP262501:DDP262526 DNL262501:DNL262526 DXH262501:DXH262526 EHD262501:EHD262526 EQZ262501:EQZ262526 FAV262501:FAV262526 FKR262501:FKR262526 FUN262501:FUN262526 GEJ262501:GEJ262526 GOF262501:GOF262526 GYB262501:GYB262526 HHX262501:HHX262526 HRT262501:HRT262526 IBP262501:IBP262526 ILL262501:ILL262526 IVH262501:IVH262526 JFD262501:JFD262526 JOZ262501:JOZ262526 JYV262501:JYV262526 KIR262501:KIR262526 KSN262501:KSN262526 LCJ262501:LCJ262526 LMF262501:LMF262526 LWB262501:LWB262526 MFX262501:MFX262526 MPT262501:MPT262526 MZP262501:MZP262526 NJL262501:NJL262526 NTH262501:NTH262526 ODD262501:ODD262526 OMZ262501:OMZ262526 OWV262501:OWV262526 PGR262501:PGR262526 PQN262501:PQN262526 QAJ262501:QAJ262526 QKF262501:QKF262526 QUB262501:QUB262526 RDX262501:RDX262526 RNT262501:RNT262526 RXP262501:RXP262526 SHL262501:SHL262526 SRH262501:SRH262526 TBD262501:TBD262526 TKZ262501:TKZ262526 TUV262501:TUV262526 UER262501:UER262526 UON262501:UON262526 UYJ262501:UYJ262526 VIF262501:VIF262526 VSB262501:VSB262526 WBX262501:WBX262526 WLT262501:WLT262526 WVP262501:WVP262526 H328037:H328062 JD328037:JD328062 SZ328037:SZ328062 ACV328037:ACV328062 AMR328037:AMR328062 AWN328037:AWN328062 BGJ328037:BGJ328062 BQF328037:BQF328062 CAB328037:CAB328062 CJX328037:CJX328062 CTT328037:CTT328062 DDP328037:DDP328062 DNL328037:DNL328062 DXH328037:DXH328062 EHD328037:EHD328062 EQZ328037:EQZ328062 FAV328037:FAV328062 FKR328037:FKR328062 FUN328037:FUN328062 GEJ328037:GEJ328062 GOF328037:GOF328062 GYB328037:GYB328062 HHX328037:HHX328062 HRT328037:HRT328062 IBP328037:IBP328062 ILL328037:ILL328062 IVH328037:IVH328062 JFD328037:JFD328062 JOZ328037:JOZ328062 JYV328037:JYV328062 KIR328037:KIR328062 KSN328037:KSN328062 LCJ328037:LCJ328062 LMF328037:LMF328062 LWB328037:LWB328062 MFX328037:MFX328062 MPT328037:MPT328062 MZP328037:MZP328062 NJL328037:NJL328062 NTH328037:NTH328062 ODD328037:ODD328062 OMZ328037:OMZ328062 OWV328037:OWV328062 PGR328037:PGR328062 PQN328037:PQN328062 QAJ328037:QAJ328062 QKF328037:QKF328062 QUB328037:QUB328062 RDX328037:RDX328062 RNT328037:RNT328062 RXP328037:RXP328062 SHL328037:SHL328062 SRH328037:SRH328062 TBD328037:TBD328062 TKZ328037:TKZ328062 TUV328037:TUV328062 UER328037:UER328062 UON328037:UON328062 UYJ328037:UYJ328062 VIF328037:VIF328062 VSB328037:VSB328062 WBX328037:WBX328062 WLT328037:WLT328062 WVP328037:WVP328062 H393573:H393598 JD393573:JD393598 SZ393573:SZ393598 ACV393573:ACV393598 AMR393573:AMR393598 AWN393573:AWN393598 BGJ393573:BGJ393598 BQF393573:BQF393598 CAB393573:CAB393598 CJX393573:CJX393598 CTT393573:CTT393598 DDP393573:DDP393598 DNL393573:DNL393598 DXH393573:DXH393598 EHD393573:EHD393598 EQZ393573:EQZ393598 FAV393573:FAV393598 FKR393573:FKR393598 FUN393573:FUN393598 GEJ393573:GEJ393598 GOF393573:GOF393598 GYB393573:GYB393598 HHX393573:HHX393598 HRT393573:HRT393598 IBP393573:IBP393598 ILL393573:ILL393598 IVH393573:IVH393598 JFD393573:JFD393598 JOZ393573:JOZ393598 JYV393573:JYV393598 KIR393573:KIR393598 KSN393573:KSN393598 LCJ393573:LCJ393598 LMF393573:LMF393598 LWB393573:LWB393598 MFX393573:MFX393598 MPT393573:MPT393598 MZP393573:MZP393598 NJL393573:NJL393598 NTH393573:NTH393598 ODD393573:ODD393598 OMZ393573:OMZ393598 OWV393573:OWV393598 PGR393573:PGR393598 PQN393573:PQN393598 QAJ393573:QAJ393598 QKF393573:QKF393598 QUB393573:QUB393598 RDX393573:RDX393598 RNT393573:RNT393598 RXP393573:RXP393598 SHL393573:SHL393598 SRH393573:SRH393598 TBD393573:TBD393598 TKZ393573:TKZ393598 TUV393573:TUV393598 UER393573:UER393598 UON393573:UON393598 UYJ393573:UYJ393598 VIF393573:VIF393598 VSB393573:VSB393598 WBX393573:WBX393598 WLT393573:WLT393598 WVP393573:WVP393598 H459109:H459134 JD459109:JD459134 SZ459109:SZ459134 ACV459109:ACV459134 AMR459109:AMR459134 AWN459109:AWN459134 BGJ459109:BGJ459134 BQF459109:BQF459134 CAB459109:CAB459134 CJX459109:CJX459134 CTT459109:CTT459134 DDP459109:DDP459134 DNL459109:DNL459134 DXH459109:DXH459134 EHD459109:EHD459134 EQZ459109:EQZ459134 FAV459109:FAV459134 FKR459109:FKR459134 FUN459109:FUN459134 GEJ459109:GEJ459134 GOF459109:GOF459134 GYB459109:GYB459134 HHX459109:HHX459134 HRT459109:HRT459134 IBP459109:IBP459134 ILL459109:ILL459134 IVH459109:IVH459134 JFD459109:JFD459134 JOZ459109:JOZ459134 JYV459109:JYV459134 KIR459109:KIR459134 KSN459109:KSN459134 LCJ459109:LCJ459134 LMF459109:LMF459134 LWB459109:LWB459134 MFX459109:MFX459134 MPT459109:MPT459134 MZP459109:MZP459134 NJL459109:NJL459134 NTH459109:NTH459134 ODD459109:ODD459134 OMZ459109:OMZ459134 OWV459109:OWV459134 PGR459109:PGR459134 PQN459109:PQN459134 QAJ459109:QAJ459134 QKF459109:QKF459134 QUB459109:QUB459134 RDX459109:RDX459134 RNT459109:RNT459134 RXP459109:RXP459134 SHL459109:SHL459134 SRH459109:SRH459134 TBD459109:TBD459134 TKZ459109:TKZ459134 TUV459109:TUV459134 UER459109:UER459134 UON459109:UON459134 UYJ459109:UYJ459134 VIF459109:VIF459134 VSB459109:VSB459134 WBX459109:WBX459134 WLT459109:WLT459134 WVP459109:WVP459134 H524645:H524670 JD524645:JD524670 SZ524645:SZ524670 ACV524645:ACV524670 AMR524645:AMR524670 AWN524645:AWN524670 BGJ524645:BGJ524670 BQF524645:BQF524670 CAB524645:CAB524670 CJX524645:CJX524670 CTT524645:CTT524670 DDP524645:DDP524670 DNL524645:DNL524670 DXH524645:DXH524670 EHD524645:EHD524670 EQZ524645:EQZ524670 FAV524645:FAV524670 FKR524645:FKR524670 FUN524645:FUN524670 GEJ524645:GEJ524670 GOF524645:GOF524670 GYB524645:GYB524670 HHX524645:HHX524670 HRT524645:HRT524670 IBP524645:IBP524670 ILL524645:ILL524670 IVH524645:IVH524670 JFD524645:JFD524670 JOZ524645:JOZ524670 JYV524645:JYV524670 KIR524645:KIR524670 KSN524645:KSN524670 LCJ524645:LCJ524670 LMF524645:LMF524670 LWB524645:LWB524670 MFX524645:MFX524670 MPT524645:MPT524670 MZP524645:MZP524670 NJL524645:NJL524670 NTH524645:NTH524670 ODD524645:ODD524670 OMZ524645:OMZ524670 OWV524645:OWV524670 PGR524645:PGR524670 PQN524645:PQN524670 QAJ524645:QAJ524670 QKF524645:QKF524670 QUB524645:QUB524670 RDX524645:RDX524670 RNT524645:RNT524670 RXP524645:RXP524670 SHL524645:SHL524670 SRH524645:SRH524670 TBD524645:TBD524670 TKZ524645:TKZ524670 TUV524645:TUV524670 UER524645:UER524670 UON524645:UON524670 UYJ524645:UYJ524670 VIF524645:VIF524670 VSB524645:VSB524670 WBX524645:WBX524670 WLT524645:WLT524670 WVP524645:WVP524670 H590181:H590206 JD590181:JD590206 SZ590181:SZ590206 ACV590181:ACV590206 AMR590181:AMR590206 AWN590181:AWN590206 BGJ590181:BGJ590206 BQF590181:BQF590206 CAB590181:CAB590206 CJX590181:CJX590206 CTT590181:CTT590206 DDP590181:DDP590206 DNL590181:DNL590206 DXH590181:DXH590206 EHD590181:EHD590206 EQZ590181:EQZ590206 FAV590181:FAV590206 FKR590181:FKR590206 FUN590181:FUN590206 GEJ590181:GEJ590206 GOF590181:GOF590206 GYB590181:GYB590206 HHX590181:HHX590206 HRT590181:HRT590206 IBP590181:IBP590206 ILL590181:ILL590206 IVH590181:IVH590206 JFD590181:JFD590206 JOZ590181:JOZ590206 JYV590181:JYV590206 KIR590181:KIR590206 KSN590181:KSN590206 LCJ590181:LCJ590206 LMF590181:LMF590206 LWB590181:LWB590206 MFX590181:MFX590206 MPT590181:MPT590206 MZP590181:MZP590206 NJL590181:NJL590206 NTH590181:NTH590206 ODD590181:ODD590206 OMZ590181:OMZ590206 OWV590181:OWV590206 PGR590181:PGR590206 PQN590181:PQN590206 QAJ590181:QAJ590206 QKF590181:QKF590206 QUB590181:QUB590206 RDX590181:RDX590206 RNT590181:RNT590206 RXP590181:RXP590206 SHL590181:SHL590206 SRH590181:SRH590206 TBD590181:TBD590206 TKZ590181:TKZ590206 TUV590181:TUV590206 UER590181:UER590206 UON590181:UON590206 UYJ590181:UYJ590206 VIF590181:VIF590206 VSB590181:VSB590206 WBX590181:WBX590206 WLT590181:WLT590206 WVP590181:WVP590206 H655717:H655742 JD655717:JD655742 SZ655717:SZ655742 ACV655717:ACV655742 AMR655717:AMR655742 AWN655717:AWN655742 BGJ655717:BGJ655742 BQF655717:BQF655742 CAB655717:CAB655742 CJX655717:CJX655742 CTT655717:CTT655742 DDP655717:DDP655742 DNL655717:DNL655742 DXH655717:DXH655742 EHD655717:EHD655742 EQZ655717:EQZ655742 FAV655717:FAV655742 FKR655717:FKR655742 FUN655717:FUN655742 GEJ655717:GEJ655742 GOF655717:GOF655742 GYB655717:GYB655742 HHX655717:HHX655742 HRT655717:HRT655742 IBP655717:IBP655742 ILL655717:ILL655742 IVH655717:IVH655742 JFD655717:JFD655742 JOZ655717:JOZ655742 JYV655717:JYV655742 KIR655717:KIR655742 KSN655717:KSN655742 LCJ655717:LCJ655742 LMF655717:LMF655742 LWB655717:LWB655742 MFX655717:MFX655742 MPT655717:MPT655742 MZP655717:MZP655742 NJL655717:NJL655742 NTH655717:NTH655742 ODD655717:ODD655742 OMZ655717:OMZ655742 OWV655717:OWV655742 PGR655717:PGR655742 PQN655717:PQN655742 QAJ655717:QAJ655742 QKF655717:QKF655742 QUB655717:QUB655742 RDX655717:RDX655742 RNT655717:RNT655742 RXP655717:RXP655742 SHL655717:SHL655742 SRH655717:SRH655742 TBD655717:TBD655742 TKZ655717:TKZ655742 TUV655717:TUV655742 UER655717:UER655742 UON655717:UON655742 UYJ655717:UYJ655742 VIF655717:VIF655742 VSB655717:VSB655742 WBX655717:WBX655742 WLT655717:WLT655742 WVP655717:WVP655742 H721253:H721278 JD721253:JD721278 SZ721253:SZ721278 ACV721253:ACV721278 AMR721253:AMR721278 AWN721253:AWN721278 BGJ721253:BGJ721278 BQF721253:BQF721278 CAB721253:CAB721278 CJX721253:CJX721278 CTT721253:CTT721278 DDP721253:DDP721278 DNL721253:DNL721278 DXH721253:DXH721278 EHD721253:EHD721278 EQZ721253:EQZ721278 FAV721253:FAV721278 FKR721253:FKR721278 FUN721253:FUN721278 GEJ721253:GEJ721278 GOF721253:GOF721278 GYB721253:GYB721278 HHX721253:HHX721278 HRT721253:HRT721278 IBP721253:IBP721278 ILL721253:ILL721278 IVH721253:IVH721278 JFD721253:JFD721278 JOZ721253:JOZ721278 JYV721253:JYV721278 KIR721253:KIR721278 KSN721253:KSN721278 LCJ721253:LCJ721278 LMF721253:LMF721278 LWB721253:LWB721278 MFX721253:MFX721278 MPT721253:MPT721278 MZP721253:MZP721278 NJL721253:NJL721278 NTH721253:NTH721278 ODD721253:ODD721278 OMZ721253:OMZ721278 OWV721253:OWV721278 PGR721253:PGR721278 PQN721253:PQN721278 QAJ721253:QAJ721278 QKF721253:QKF721278 QUB721253:QUB721278 RDX721253:RDX721278 RNT721253:RNT721278 RXP721253:RXP721278 SHL721253:SHL721278 SRH721253:SRH721278 TBD721253:TBD721278 TKZ721253:TKZ721278 TUV721253:TUV721278 UER721253:UER721278 UON721253:UON721278 UYJ721253:UYJ721278 VIF721253:VIF721278 VSB721253:VSB721278 WBX721253:WBX721278 WLT721253:WLT721278 WVP721253:WVP721278 H786789:H786814 JD786789:JD786814 SZ786789:SZ786814 ACV786789:ACV786814 AMR786789:AMR786814 AWN786789:AWN786814 BGJ786789:BGJ786814 BQF786789:BQF786814 CAB786789:CAB786814 CJX786789:CJX786814 CTT786789:CTT786814 DDP786789:DDP786814 DNL786789:DNL786814 DXH786789:DXH786814 EHD786789:EHD786814 EQZ786789:EQZ786814 FAV786789:FAV786814 FKR786789:FKR786814 FUN786789:FUN786814 GEJ786789:GEJ786814 GOF786789:GOF786814 GYB786789:GYB786814 HHX786789:HHX786814 HRT786789:HRT786814 IBP786789:IBP786814 ILL786789:ILL786814 IVH786789:IVH786814 JFD786789:JFD786814 JOZ786789:JOZ786814 JYV786789:JYV786814 KIR786789:KIR786814 KSN786789:KSN786814 LCJ786789:LCJ786814 LMF786789:LMF786814 LWB786789:LWB786814 MFX786789:MFX786814 MPT786789:MPT786814 MZP786789:MZP786814 NJL786789:NJL786814 NTH786789:NTH786814 ODD786789:ODD786814 OMZ786789:OMZ786814 OWV786789:OWV786814 PGR786789:PGR786814 PQN786789:PQN786814 QAJ786789:QAJ786814 QKF786789:QKF786814 QUB786789:QUB786814 RDX786789:RDX786814 RNT786789:RNT786814 RXP786789:RXP786814 SHL786789:SHL786814 SRH786789:SRH786814 TBD786789:TBD786814 TKZ786789:TKZ786814 TUV786789:TUV786814 UER786789:UER786814 UON786789:UON786814 UYJ786789:UYJ786814 VIF786789:VIF786814 VSB786789:VSB786814 WBX786789:WBX786814 WLT786789:WLT786814 WVP786789:WVP786814 H852325:H852350 JD852325:JD852350 SZ852325:SZ852350 ACV852325:ACV852350 AMR852325:AMR852350 AWN852325:AWN852350 BGJ852325:BGJ852350 BQF852325:BQF852350 CAB852325:CAB852350 CJX852325:CJX852350 CTT852325:CTT852350 DDP852325:DDP852350 DNL852325:DNL852350 DXH852325:DXH852350 EHD852325:EHD852350 EQZ852325:EQZ852350 FAV852325:FAV852350 FKR852325:FKR852350 FUN852325:FUN852350 GEJ852325:GEJ852350 GOF852325:GOF852350 GYB852325:GYB852350 HHX852325:HHX852350 HRT852325:HRT852350 IBP852325:IBP852350 ILL852325:ILL852350 IVH852325:IVH852350 JFD852325:JFD852350 JOZ852325:JOZ852350 JYV852325:JYV852350 KIR852325:KIR852350 KSN852325:KSN852350 LCJ852325:LCJ852350 LMF852325:LMF852350 LWB852325:LWB852350 MFX852325:MFX852350 MPT852325:MPT852350 MZP852325:MZP852350 NJL852325:NJL852350 NTH852325:NTH852350 ODD852325:ODD852350 OMZ852325:OMZ852350 OWV852325:OWV852350 PGR852325:PGR852350 PQN852325:PQN852350 QAJ852325:QAJ852350 QKF852325:QKF852350 QUB852325:QUB852350 RDX852325:RDX852350 RNT852325:RNT852350 RXP852325:RXP852350 SHL852325:SHL852350 SRH852325:SRH852350 TBD852325:TBD852350 TKZ852325:TKZ852350 TUV852325:TUV852350 UER852325:UER852350 UON852325:UON852350 UYJ852325:UYJ852350 VIF852325:VIF852350 VSB852325:VSB852350 WBX852325:WBX852350 WLT852325:WLT852350 WVP852325:WVP852350 H917861:H917886 JD917861:JD917886 SZ917861:SZ917886 ACV917861:ACV917886 AMR917861:AMR917886 AWN917861:AWN917886 BGJ917861:BGJ917886 BQF917861:BQF917886 CAB917861:CAB917886 CJX917861:CJX917886 CTT917861:CTT917886 DDP917861:DDP917886 DNL917861:DNL917886 DXH917861:DXH917886 EHD917861:EHD917886 EQZ917861:EQZ917886 FAV917861:FAV917886 FKR917861:FKR917886 FUN917861:FUN917886 GEJ917861:GEJ917886 GOF917861:GOF917886 GYB917861:GYB917886 HHX917861:HHX917886 HRT917861:HRT917886 IBP917861:IBP917886 ILL917861:ILL917886 IVH917861:IVH917886 JFD917861:JFD917886 JOZ917861:JOZ917886 JYV917861:JYV917886 KIR917861:KIR917886 KSN917861:KSN917886 LCJ917861:LCJ917886 LMF917861:LMF917886 LWB917861:LWB917886 MFX917861:MFX917886 MPT917861:MPT917886 MZP917861:MZP917886 NJL917861:NJL917886 NTH917861:NTH917886 ODD917861:ODD917886 OMZ917861:OMZ917886 OWV917861:OWV917886 PGR917861:PGR917886 PQN917861:PQN917886 QAJ917861:QAJ917886 QKF917861:QKF917886 QUB917861:QUB917886 RDX917861:RDX917886 RNT917861:RNT917886 RXP917861:RXP917886 SHL917861:SHL917886 SRH917861:SRH917886 TBD917861:TBD917886 TKZ917861:TKZ917886 TUV917861:TUV917886 UER917861:UER917886 UON917861:UON917886 UYJ917861:UYJ917886 VIF917861:VIF917886 VSB917861:VSB917886 WBX917861:WBX917886 WLT917861:WLT917886 WVP917861:WVP917886 H983397:H983422 JD983397:JD983422 SZ983397:SZ983422 ACV983397:ACV983422 AMR983397:AMR983422 AWN983397:AWN983422 BGJ983397:BGJ983422 BQF983397:BQF983422 CAB983397:CAB983422 CJX983397:CJX983422 CTT983397:CTT983422 DDP983397:DDP983422 DNL983397:DNL983422 DXH983397:DXH983422 EHD983397:EHD983422 EQZ983397:EQZ983422 FAV983397:FAV983422 FKR983397:FKR983422 FUN983397:FUN983422 GEJ983397:GEJ983422 GOF983397:GOF983422 GYB983397:GYB983422 HHX983397:HHX983422 HRT983397:HRT983422 IBP983397:IBP983422 ILL983397:ILL983422 IVH983397:IVH983422 JFD983397:JFD983422 JOZ983397:JOZ983422 JYV983397:JYV983422 KIR983397:KIR983422 KSN983397:KSN983422 LCJ983397:LCJ983422 LMF983397:LMF983422 LWB983397:LWB983422 MFX983397:MFX983422 MPT983397:MPT983422 MZP983397:MZP983422 NJL983397:NJL983422 NTH983397:NTH983422 ODD983397:ODD983422 OMZ983397:OMZ983422 OWV983397:OWV983422 PGR983397:PGR983422 PQN983397:PQN983422 QAJ983397:QAJ983422 QKF983397:QKF983422 QUB983397:QUB983422 RDX983397:RDX983422 RNT983397:RNT983422 RXP983397:RXP983422 SHL983397:SHL983422 SRH983397:SRH983422 TBD983397:TBD983422 TKZ983397:TKZ983422 TUV983397:TUV983422 UER983397:UER983422 UON983397:UON983422 UYJ983397:UYJ983422 VIF983397:VIF983422 VSB983397:VSB983422 WBX983397:WBX983422 WLT983397:WLT983422 WVP983397:WVP983422 M346:M382 JI346:JI382 TE346:TE382 ADA346:ADA382 AMW346:AMW382 AWS346:AWS382 BGO346:BGO382 BQK346:BQK382 CAG346:CAG382 CKC346:CKC382 CTY346:CTY382 DDU346:DDU382 DNQ346:DNQ382 DXM346:DXM382 EHI346:EHI382 ERE346:ERE382 FBA346:FBA382 FKW346:FKW382 FUS346:FUS382 GEO346:GEO382 GOK346:GOK382 GYG346:GYG382 HIC346:HIC382 HRY346:HRY382 IBU346:IBU382 ILQ346:ILQ382 IVM346:IVM382 JFI346:JFI382 JPE346:JPE382 JZA346:JZA382 KIW346:KIW382 KSS346:KSS382 LCO346:LCO382 LMK346:LMK382 LWG346:LWG382 MGC346:MGC382 MPY346:MPY382 MZU346:MZU382 NJQ346:NJQ382 NTM346:NTM382 ODI346:ODI382 ONE346:ONE382 OXA346:OXA382 PGW346:PGW382 PQS346:PQS382 QAO346:QAO382 QKK346:QKK382 QUG346:QUG382 REC346:REC382 RNY346:RNY382 RXU346:RXU382 SHQ346:SHQ382 SRM346:SRM382 TBI346:TBI382 TLE346:TLE382 TVA346:TVA382 UEW346:UEW382 UOS346:UOS382 UYO346:UYO382 VIK346:VIK382 VSG346:VSG382 WCC346:WCC382 WLY346:WLY382 WVU346:WVU382 M65882:M65918 JI65882:JI65918 TE65882:TE65918 ADA65882:ADA65918 AMW65882:AMW65918 AWS65882:AWS65918 BGO65882:BGO65918 BQK65882:BQK65918 CAG65882:CAG65918 CKC65882:CKC65918 CTY65882:CTY65918 DDU65882:DDU65918 DNQ65882:DNQ65918 DXM65882:DXM65918 EHI65882:EHI65918 ERE65882:ERE65918 FBA65882:FBA65918 FKW65882:FKW65918 FUS65882:FUS65918 GEO65882:GEO65918 GOK65882:GOK65918 GYG65882:GYG65918 HIC65882:HIC65918 HRY65882:HRY65918 IBU65882:IBU65918 ILQ65882:ILQ65918 IVM65882:IVM65918 JFI65882:JFI65918 JPE65882:JPE65918 JZA65882:JZA65918 KIW65882:KIW65918 KSS65882:KSS65918 LCO65882:LCO65918 LMK65882:LMK65918 LWG65882:LWG65918 MGC65882:MGC65918 MPY65882:MPY65918 MZU65882:MZU65918 NJQ65882:NJQ65918 NTM65882:NTM65918 ODI65882:ODI65918 ONE65882:ONE65918 OXA65882:OXA65918 PGW65882:PGW65918 PQS65882:PQS65918 QAO65882:QAO65918 QKK65882:QKK65918 QUG65882:QUG65918 REC65882:REC65918 RNY65882:RNY65918 RXU65882:RXU65918 SHQ65882:SHQ65918 SRM65882:SRM65918 TBI65882:TBI65918 TLE65882:TLE65918 TVA65882:TVA65918 UEW65882:UEW65918 UOS65882:UOS65918 UYO65882:UYO65918 VIK65882:VIK65918 VSG65882:VSG65918 WCC65882:WCC65918 WLY65882:WLY65918 WVU65882:WVU65918 M131418:M131454 JI131418:JI131454 TE131418:TE131454 ADA131418:ADA131454 AMW131418:AMW131454 AWS131418:AWS131454 BGO131418:BGO131454 BQK131418:BQK131454 CAG131418:CAG131454 CKC131418:CKC131454 CTY131418:CTY131454 DDU131418:DDU131454 DNQ131418:DNQ131454 DXM131418:DXM131454 EHI131418:EHI131454 ERE131418:ERE131454 FBA131418:FBA131454 FKW131418:FKW131454 FUS131418:FUS131454 GEO131418:GEO131454 GOK131418:GOK131454 GYG131418:GYG131454 HIC131418:HIC131454 HRY131418:HRY131454 IBU131418:IBU131454 ILQ131418:ILQ131454 IVM131418:IVM131454 JFI131418:JFI131454 JPE131418:JPE131454 JZA131418:JZA131454 KIW131418:KIW131454 KSS131418:KSS131454 LCO131418:LCO131454 LMK131418:LMK131454 LWG131418:LWG131454 MGC131418:MGC131454 MPY131418:MPY131454 MZU131418:MZU131454 NJQ131418:NJQ131454 NTM131418:NTM131454 ODI131418:ODI131454 ONE131418:ONE131454 OXA131418:OXA131454 PGW131418:PGW131454 PQS131418:PQS131454 QAO131418:QAO131454 QKK131418:QKK131454 QUG131418:QUG131454 REC131418:REC131454 RNY131418:RNY131454 RXU131418:RXU131454 SHQ131418:SHQ131454 SRM131418:SRM131454 TBI131418:TBI131454 TLE131418:TLE131454 TVA131418:TVA131454 UEW131418:UEW131454 UOS131418:UOS131454 UYO131418:UYO131454 VIK131418:VIK131454 VSG131418:VSG131454 WCC131418:WCC131454 WLY131418:WLY131454 WVU131418:WVU131454 M196954:M196990 JI196954:JI196990 TE196954:TE196990 ADA196954:ADA196990 AMW196954:AMW196990 AWS196954:AWS196990 BGO196954:BGO196990 BQK196954:BQK196990 CAG196954:CAG196990 CKC196954:CKC196990 CTY196954:CTY196990 DDU196954:DDU196990 DNQ196954:DNQ196990 DXM196954:DXM196990 EHI196954:EHI196990 ERE196954:ERE196990 FBA196954:FBA196990 FKW196954:FKW196990 FUS196954:FUS196990 GEO196954:GEO196990 GOK196954:GOK196990 GYG196954:GYG196990 HIC196954:HIC196990 HRY196954:HRY196990 IBU196954:IBU196990 ILQ196954:ILQ196990 IVM196954:IVM196990 JFI196954:JFI196990 JPE196954:JPE196990 JZA196954:JZA196990 KIW196954:KIW196990 KSS196954:KSS196990 LCO196954:LCO196990 LMK196954:LMK196990 LWG196954:LWG196990 MGC196954:MGC196990 MPY196954:MPY196990 MZU196954:MZU196990 NJQ196954:NJQ196990 NTM196954:NTM196990 ODI196954:ODI196990 ONE196954:ONE196990 OXA196954:OXA196990 PGW196954:PGW196990 PQS196954:PQS196990 QAO196954:QAO196990 QKK196954:QKK196990 QUG196954:QUG196990 REC196954:REC196990 RNY196954:RNY196990 RXU196954:RXU196990 SHQ196954:SHQ196990 SRM196954:SRM196990 TBI196954:TBI196990 TLE196954:TLE196990 TVA196954:TVA196990 UEW196954:UEW196990 UOS196954:UOS196990 UYO196954:UYO196990 VIK196954:VIK196990 VSG196954:VSG196990 WCC196954:WCC196990 WLY196954:WLY196990 WVU196954:WVU196990 M262490:M262526 JI262490:JI262526 TE262490:TE262526 ADA262490:ADA262526 AMW262490:AMW262526 AWS262490:AWS262526 BGO262490:BGO262526 BQK262490:BQK262526 CAG262490:CAG262526 CKC262490:CKC262526 CTY262490:CTY262526 DDU262490:DDU262526 DNQ262490:DNQ262526 DXM262490:DXM262526 EHI262490:EHI262526 ERE262490:ERE262526 FBA262490:FBA262526 FKW262490:FKW262526 FUS262490:FUS262526 GEO262490:GEO262526 GOK262490:GOK262526 GYG262490:GYG262526 HIC262490:HIC262526 HRY262490:HRY262526 IBU262490:IBU262526 ILQ262490:ILQ262526 IVM262490:IVM262526 JFI262490:JFI262526 JPE262490:JPE262526 JZA262490:JZA262526 KIW262490:KIW262526 KSS262490:KSS262526 LCO262490:LCO262526 LMK262490:LMK262526 LWG262490:LWG262526 MGC262490:MGC262526 MPY262490:MPY262526 MZU262490:MZU262526 NJQ262490:NJQ262526 NTM262490:NTM262526 ODI262490:ODI262526 ONE262490:ONE262526 OXA262490:OXA262526 PGW262490:PGW262526 PQS262490:PQS262526 QAO262490:QAO262526 QKK262490:QKK262526 QUG262490:QUG262526 REC262490:REC262526 RNY262490:RNY262526 RXU262490:RXU262526 SHQ262490:SHQ262526 SRM262490:SRM262526 TBI262490:TBI262526 TLE262490:TLE262526 TVA262490:TVA262526 UEW262490:UEW262526 UOS262490:UOS262526 UYO262490:UYO262526 VIK262490:VIK262526 VSG262490:VSG262526 WCC262490:WCC262526 WLY262490:WLY262526 WVU262490:WVU262526 M328026:M328062 JI328026:JI328062 TE328026:TE328062 ADA328026:ADA328062 AMW328026:AMW328062 AWS328026:AWS328062 BGO328026:BGO328062 BQK328026:BQK328062 CAG328026:CAG328062 CKC328026:CKC328062 CTY328026:CTY328062 DDU328026:DDU328062 DNQ328026:DNQ328062 DXM328026:DXM328062 EHI328026:EHI328062 ERE328026:ERE328062 FBA328026:FBA328062 FKW328026:FKW328062 FUS328026:FUS328062 GEO328026:GEO328062 GOK328026:GOK328062 GYG328026:GYG328062 HIC328026:HIC328062 HRY328026:HRY328062 IBU328026:IBU328062 ILQ328026:ILQ328062 IVM328026:IVM328062 JFI328026:JFI328062 JPE328026:JPE328062 JZA328026:JZA328062 KIW328026:KIW328062 KSS328026:KSS328062 LCO328026:LCO328062 LMK328026:LMK328062 LWG328026:LWG328062 MGC328026:MGC328062 MPY328026:MPY328062 MZU328026:MZU328062 NJQ328026:NJQ328062 NTM328026:NTM328062 ODI328026:ODI328062 ONE328026:ONE328062 OXA328026:OXA328062 PGW328026:PGW328062 PQS328026:PQS328062 QAO328026:QAO328062 QKK328026:QKK328062 QUG328026:QUG328062 REC328026:REC328062 RNY328026:RNY328062 RXU328026:RXU328062 SHQ328026:SHQ328062 SRM328026:SRM328062 TBI328026:TBI328062 TLE328026:TLE328062 TVA328026:TVA328062 UEW328026:UEW328062 UOS328026:UOS328062 UYO328026:UYO328062 VIK328026:VIK328062 VSG328026:VSG328062 WCC328026:WCC328062 WLY328026:WLY328062 WVU328026:WVU328062 M393562:M393598 JI393562:JI393598 TE393562:TE393598 ADA393562:ADA393598 AMW393562:AMW393598 AWS393562:AWS393598 BGO393562:BGO393598 BQK393562:BQK393598 CAG393562:CAG393598 CKC393562:CKC393598 CTY393562:CTY393598 DDU393562:DDU393598 DNQ393562:DNQ393598 DXM393562:DXM393598 EHI393562:EHI393598 ERE393562:ERE393598 FBA393562:FBA393598 FKW393562:FKW393598 FUS393562:FUS393598 GEO393562:GEO393598 GOK393562:GOK393598 GYG393562:GYG393598 HIC393562:HIC393598 HRY393562:HRY393598 IBU393562:IBU393598 ILQ393562:ILQ393598 IVM393562:IVM393598 JFI393562:JFI393598 JPE393562:JPE393598 JZA393562:JZA393598 KIW393562:KIW393598 KSS393562:KSS393598 LCO393562:LCO393598 LMK393562:LMK393598 LWG393562:LWG393598 MGC393562:MGC393598 MPY393562:MPY393598 MZU393562:MZU393598 NJQ393562:NJQ393598 NTM393562:NTM393598 ODI393562:ODI393598 ONE393562:ONE393598 OXA393562:OXA393598 PGW393562:PGW393598 PQS393562:PQS393598 QAO393562:QAO393598 QKK393562:QKK393598 QUG393562:QUG393598 REC393562:REC393598 RNY393562:RNY393598 RXU393562:RXU393598 SHQ393562:SHQ393598 SRM393562:SRM393598 TBI393562:TBI393598 TLE393562:TLE393598 TVA393562:TVA393598 UEW393562:UEW393598 UOS393562:UOS393598 UYO393562:UYO393598 VIK393562:VIK393598 VSG393562:VSG393598 WCC393562:WCC393598 WLY393562:WLY393598 WVU393562:WVU393598 M459098:M459134 JI459098:JI459134 TE459098:TE459134 ADA459098:ADA459134 AMW459098:AMW459134 AWS459098:AWS459134 BGO459098:BGO459134 BQK459098:BQK459134 CAG459098:CAG459134 CKC459098:CKC459134 CTY459098:CTY459134 DDU459098:DDU459134 DNQ459098:DNQ459134 DXM459098:DXM459134 EHI459098:EHI459134 ERE459098:ERE459134 FBA459098:FBA459134 FKW459098:FKW459134 FUS459098:FUS459134 GEO459098:GEO459134 GOK459098:GOK459134 GYG459098:GYG459134 HIC459098:HIC459134 HRY459098:HRY459134 IBU459098:IBU459134 ILQ459098:ILQ459134 IVM459098:IVM459134 JFI459098:JFI459134 JPE459098:JPE459134 JZA459098:JZA459134 KIW459098:KIW459134 KSS459098:KSS459134 LCO459098:LCO459134 LMK459098:LMK459134 LWG459098:LWG459134 MGC459098:MGC459134 MPY459098:MPY459134 MZU459098:MZU459134 NJQ459098:NJQ459134 NTM459098:NTM459134 ODI459098:ODI459134 ONE459098:ONE459134 OXA459098:OXA459134 PGW459098:PGW459134 PQS459098:PQS459134 QAO459098:QAO459134 QKK459098:QKK459134 QUG459098:QUG459134 REC459098:REC459134 RNY459098:RNY459134 RXU459098:RXU459134 SHQ459098:SHQ459134 SRM459098:SRM459134 TBI459098:TBI459134 TLE459098:TLE459134 TVA459098:TVA459134 UEW459098:UEW459134 UOS459098:UOS459134 UYO459098:UYO459134 VIK459098:VIK459134 VSG459098:VSG459134 WCC459098:WCC459134 WLY459098:WLY459134 WVU459098:WVU459134 M524634:M524670 JI524634:JI524670 TE524634:TE524670 ADA524634:ADA524670 AMW524634:AMW524670 AWS524634:AWS524670 BGO524634:BGO524670 BQK524634:BQK524670 CAG524634:CAG524670 CKC524634:CKC524670 CTY524634:CTY524670 DDU524634:DDU524670 DNQ524634:DNQ524670 DXM524634:DXM524670 EHI524634:EHI524670 ERE524634:ERE524670 FBA524634:FBA524670 FKW524634:FKW524670 FUS524634:FUS524670 GEO524634:GEO524670 GOK524634:GOK524670 GYG524634:GYG524670 HIC524634:HIC524670 HRY524634:HRY524670 IBU524634:IBU524670 ILQ524634:ILQ524670 IVM524634:IVM524670 JFI524634:JFI524670 JPE524634:JPE524670 JZA524634:JZA524670 KIW524634:KIW524670 KSS524634:KSS524670 LCO524634:LCO524670 LMK524634:LMK524670 LWG524634:LWG524670 MGC524634:MGC524670 MPY524634:MPY524670 MZU524634:MZU524670 NJQ524634:NJQ524670 NTM524634:NTM524670 ODI524634:ODI524670 ONE524634:ONE524670 OXA524634:OXA524670 PGW524634:PGW524670 PQS524634:PQS524670 QAO524634:QAO524670 QKK524634:QKK524670 QUG524634:QUG524670 REC524634:REC524670 RNY524634:RNY524670 RXU524634:RXU524670 SHQ524634:SHQ524670 SRM524634:SRM524670 TBI524634:TBI524670 TLE524634:TLE524670 TVA524634:TVA524670 UEW524634:UEW524670 UOS524634:UOS524670 UYO524634:UYO524670 VIK524634:VIK524670 VSG524634:VSG524670 WCC524634:WCC524670 WLY524634:WLY524670 WVU524634:WVU524670 M590170:M590206 JI590170:JI590206 TE590170:TE590206 ADA590170:ADA590206 AMW590170:AMW590206 AWS590170:AWS590206 BGO590170:BGO590206 BQK590170:BQK590206 CAG590170:CAG590206 CKC590170:CKC590206 CTY590170:CTY590206 DDU590170:DDU590206 DNQ590170:DNQ590206 DXM590170:DXM590206 EHI590170:EHI590206 ERE590170:ERE590206 FBA590170:FBA590206 FKW590170:FKW590206 FUS590170:FUS590206 GEO590170:GEO590206 GOK590170:GOK590206 GYG590170:GYG590206 HIC590170:HIC590206 HRY590170:HRY590206 IBU590170:IBU590206 ILQ590170:ILQ590206 IVM590170:IVM590206 JFI590170:JFI590206 JPE590170:JPE590206 JZA590170:JZA590206 KIW590170:KIW590206 KSS590170:KSS590206 LCO590170:LCO590206 LMK590170:LMK590206 LWG590170:LWG590206 MGC590170:MGC590206 MPY590170:MPY590206 MZU590170:MZU590206 NJQ590170:NJQ590206 NTM590170:NTM590206 ODI590170:ODI590206 ONE590170:ONE590206 OXA590170:OXA590206 PGW590170:PGW590206 PQS590170:PQS590206 QAO590170:QAO590206 QKK590170:QKK590206 QUG590170:QUG590206 REC590170:REC590206 RNY590170:RNY590206 RXU590170:RXU590206 SHQ590170:SHQ590206 SRM590170:SRM590206 TBI590170:TBI590206 TLE590170:TLE590206 TVA590170:TVA590206 UEW590170:UEW590206 UOS590170:UOS590206 UYO590170:UYO590206 VIK590170:VIK590206 VSG590170:VSG590206 WCC590170:WCC590206 WLY590170:WLY590206 WVU590170:WVU590206 M655706:M655742 JI655706:JI655742 TE655706:TE655742 ADA655706:ADA655742 AMW655706:AMW655742 AWS655706:AWS655742 BGO655706:BGO655742 BQK655706:BQK655742 CAG655706:CAG655742 CKC655706:CKC655742 CTY655706:CTY655742 DDU655706:DDU655742 DNQ655706:DNQ655742 DXM655706:DXM655742 EHI655706:EHI655742 ERE655706:ERE655742 FBA655706:FBA655742 FKW655706:FKW655742 FUS655706:FUS655742 GEO655706:GEO655742 GOK655706:GOK655742 GYG655706:GYG655742 HIC655706:HIC655742 HRY655706:HRY655742 IBU655706:IBU655742 ILQ655706:ILQ655742 IVM655706:IVM655742 JFI655706:JFI655742 JPE655706:JPE655742 JZA655706:JZA655742 KIW655706:KIW655742 KSS655706:KSS655742 LCO655706:LCO655742 LMK655706:LMK655742 LWG655706:LWG655742 MGC655706:MGC655742 MPY655706:MPY655742 MZU655706:MZU655742 NJQ655706:NJQ655742 NTM655706:NTM655742 ODI655706:ODI655742 ONE655706:ONE655742 OXA655706:OXA655742 PGW655706:PGW655742 PQS655706:PQS655742 QAO655706:QAO655742 QKK655706:QKK655742 QUG655706:QUG655742 REC655706:REC655742 RNY655706:RNY655742 RXU655706:RXU655742 SHQ655706:SHQ655742 SRM655706:SRM655742 TBI655706:TBI655742 TLE655706:TLE655742 TVA655706:TVA655742 UEW655706:UEW655742 UOS655706:UOS655742 UYO655706:UYO655742 VIK655706:VIK655742 VSG655706:VSG655742 WCC655706:WCC655742 WLY655706:WLY655742 WVU655706:WVU655742 M721242:M721278 JI721242:JI721278 TE721242:TE721278 ADA721242:ADA721278 AMW721242:AMW721278 AWS721242:AWS721278 BGO721242:BGO721278 BQK721242:BQK721278 CAG721242:CAG721278 CKC721242:CKC721278 CTY721242:CTY721278 DDU721242:DDU721278 DNQ721242:DNQ721278 DXM721242:DXM721278 EHI721242:EHI721278 ERE721242:ERE721278 FBA721242:FBA721278 FKW721242:FKW721278 FUS721242:FUS721278 GEO721242:GEO721278 GOK721242:GOK721278 GYG721242:GYG721278 HIC721242:HIC721278 HRY721242:HRY721278 IBU721242:IBU721278 ILQ721242:ILQ721278 IVM721242:IVM721278 JFI721242:JFI721278 JPE721242:JPE721278 JZA721242:JZA721278 KIW721242:KIW721278 KSS721242:KSS721278 LCO721242:LCO721278 LMK721242:LMK721278 LWG721242:LWG721278 MGC721242:MGC721278 MPY721242:MPY721278 MZU721242:MZU721278 NJQ721242:NJQ721278 NTM721242:NTM721278 ODI721242:ODI721278 ONE721242:ONE721278 OXA721242:OXA721278 PGW721242:PGW721278 PQS721242:PQS721278 QAO721242:QAO721278 QKK721242:QKK721278 QUG721242:QUG721278 REC721242:REC721278 RNY721242:RNY721278 RXU721242:RXU721278 SHQ721242:SHQ721278 SRM721242:SRM721278 TBI721242:TBI721278 TLE721242:TLE721278 TVA721242:TVA721278 UEW721242:UEW721278 UOS721242:UOS721278 UYO721242:UYO721278 VIK721242:VIK721278 VSG721242:VSG721278 WCC721242:WCC721278 WLY721242:WLY721278 WVU721242:WVU721278 M786778:M786814 JI786778:JI786814 TE786778:TE786814 ADA786778:ADA786814 AMW786778:AMW786814 AWS786778:AWS786814 BGO786778:BGO786814 BQK786778:BQK786814 CAG786778:CAG786814 CKC786778:CKC786814 CTY786778:CTY786814 DDU786778:DDU786814 DNQ786778:DNQ786814 DXM786778:DXM786814 EHI786778:EHI786814 ERE786778:ERE786814 FBA786778:FBA786814 FKW786778:FKW786814 FUS786778:FUS786814 GEO786778:GEO786814 GOK786778:GOK786814 GYG786778:GYG786814 HIC786778:HIC786814 HRY786778:HRY786814 IBU786778:IBU786814 ILQ786778:ILQ786814 IVM786778:IVM786814 JFI786778:JFI786814 JPE786778:JPE786814 JZA786778:JZA786814 KIW786778:KIW786814 KSS786778:KSS786814 LCO786778:LCO786814 LMK786778:LMK786814 LWG786778:LWG786814 MGC786778:MGC786814 MPY786778:MPY786814 MZU786778:MZU786814 NJQ786778:NJQ786814 NTM786778:NTM786814 ODI786778:ODI786814 ONE786778:ONE786814 OXA786778:OXA786814 PGW786778:PGW786814 PQS786778:PQS786814 QAO786778:QAO786814 QKK786778:QKK786814 QUG786778:QUG786814 REC786778:REC786814 RNY786778:RNY786814 RXU786778:RXU786814 SHQ786778:SHQ786814 SRM786778:SRM786814 TBI786778:TBI786814 TLE786778:TLE786814 TVA786778:TVA786814 UEW786778:UEW786814 UOS786778:UOS786814 UYO786778:UYO786814 VIK786778:VIK786814 VSG786778:VSG786814 WCC786778:WCC786814 WLY786778:WLY786814 WVU786778:WVU786814 M852314:M852350 JI852314:JI852350 TE852314:TE852350 ADA852314:ADA852350 AMW852314:AMW852350 AWS852314:AWS852350 BGO852314:BGO852350 BQK852314:BQK852350 CAG852314:CAG852350 CKC852314:CKC852350 CTY852314:CTY852350 DDU852314:DDU852350 DNQ852314:DNQ852350 DXM852314:DXM852350 EHI852314:EHI852350 ERE852314:ERE852350 FBA852314:FBA852350 FKW852314:FKW852350 FUS852314:FUS852350 GEO852314:GEO852350 GOK852314:GOK852350 GYG852314:GYG852350 HIC852314:HIC852350 HRY852314:HRY852350 IBU852314:IBU852350 ILQ852314:ILQ852350 IVM852314:IVM852350 JFI852314:JFI852350 JPE852314:JPE852350 JZA852314:JZA852350 KIW852314:KIW852350 KSS852314:KSS852350 LCO852314:LCO852350 LMK852314:LMK852350 LWG852314:LWG852350 MGC852314:MGC852350 MPY852314:MPY852350 MZU852314:MZU852350 NJQ852314:NJQ852350 NTM852314:NTM852350 ODI852314:ODI852350 ONE852314:ONE852350 OXA852314:OXA852350 PGW852314:PGW852350 PQS852314:PQS852350 QAO852314:QAO852350 QKK852314:QKK852350 QUG852314:QUG852350 REC852314:REC852350 RNY852314:RNY852350 RXU852314:RXU852350 SHQ852314:SHQ852350 SRM852314:SRM852350 TBI852314:TBI852350 TLE852314:TLE852350 TVA852314:TVA852350 UEW852314:UEW852350 UOS852314:UOS852350 UYO852314:UYO852350 VIK852314:VIK852350 VSG852314:VSG852350 WCC852314:WCC852350 WLY852314:WLY852350 WVU852314:WVU852350 M917850:M917886 JI917850:JI917886 TE917850:TE917886 ADA917850:ADA917886 AMW917850:AMW917886 AWS917850:AWS917886 BGO917850:BGO917886 BQK917850:BQK917886 CAG917850:CAG917886 CKC917850:CKC917886 CTY917850:CTY917886 DDU917850:DDU917886 DNQ917850:DNQ917886 DXM917850:DXM917886 EHI917850:EHI917886 ERE917850:ERE917886 FBA917850:FBA917886 FKW917850:FKW917886 FUS917850:FUS917886 GEO917850:GEO917886 GOK917850:GOK917886 GYG917850:GYG917886 HIC917850:HIC917886 HRY917850:HRY917886 IBU917850:IBU917886 ILQ917850:ILQ917886 IVM917850:IVM917886 JFI917850:JFI917886 JPE917850:JPE917886 JZA917850:JZA917886 KIW917850:KIW917886 KSS917850:KSS917886 LCO917850:LCO917886 LMK917850:LMK917886 LWG917850:LWG917886 MGC917850:MGC917886 MPY917850:MPY917886 MZU917850:MZU917886 NJQ917850:NJQ917886 NTM917850:NTM917886 ODI917850:ODI917886 ONE917850:ONE917886 OXA917850:OXA917886 PGW917850:PGW917886 PQS917850:PQS917886 QAO917850:QAO917886 QKK917850:QKK917886 QUG917850:QUG917886 REC917850:REC917886 RNY917850:RNY917886 RXU917850:RXU917886 SHQ917850:SHQ917886 SRM917850:SRM917886 TBI917850:TBI917886 TLE917850:TLE917886 TVA917850:TVA917886 UEW917850:UEW917886 UOS917850:UOS917886 UYO917850:UYO917886 VIK917850:VIK917886 VSG917850:VSG917886 WCC917850:WCC917886 WLY917850:WLY917886 WVU917850:WVU917886 M983386:M983422 JI983386:JI983422 TE983386:TE983422 ADA983386:ADA983422 AMW983386:AMW983422 AWS983386:AWS983422 BGO983386:BGO983422 BQK983386:BQK983422 CAG983386:CAG983422 CKC983386:CKC983422 CTY983386:CTY983422 DDU983386:DDU983422 DNQ983386:DNQ983422 DXM983386:DXM983422 EHI983386:EHI983422 ERE983386:ERE983422 FBA983386:FBA983422 FKW983386:FKW983422 FUS983386:FUS983422 GEO983386:GEO983422 GOK983386:GOK983422 GYG983386:GYG983422 HIC983386:HIC983422 HRY983386:HRY983422 IBU983386:IBU983422 ILQ983386:ILQ983422 IVM983386:IVM983422 JFI983386:JFI983422 JPE983386:JPE983422 JZA983386:JZA983422 KIW983386:KIW983422 KSS983386:KSS983422 LCO983386:LCO983422 LMK983386:LMK983422 LWG983386:LWG983422 MGC983386:MGC983422 MPY983386:MPY983422 MZU983386:MZU983422 NJQ983386:NJQ983422 NTM983386:NTM983422 ODI983386:ODI983422 ONE983386:ONE983422 OXA983386:OXA983422 PGW983386:PGW983422 PQS983386:PQS983422 QAO983386:QAO983422 QKK983386:QKK983422 QUG983386:QUG983422 REC983386:REC983422 RNY983386:RNY983422 RXU983386:RXU983422 SHQ983386:SHQ983422 SRM983386:SRM983422 TBI983386:TBI983422 TLE983386:TLE983422 TVA983386:TVA983422 UEW983386:UEW983422 UOS983386:UOS983422 UYO983386:UYO983422 VIK983386:VIK983422 VSG983386:VSG983422 WCC983386:WCC983422 WLY983386:WLY983422 WVU983386:WVU983422 N145:N147 JJ145:JJ147 TF145:TF147 ADB145:ADB147 AMX145:AMX147 AWT145:AWT147 BGP145:BGP147 BQL145:BQL147 CAH145:CAH147 CKD145:CKD147 CTZ145:CTZ147 DDV145:DDV147 DNR145:DNR147 DXN145:DXN147 EHJ145:EHJ147 ERF145:ERF147 FBB145:FBB147 FKX145:FKX147 FUT145:FUT147 GEP145:GEP147 GOL145:GOL147 GYH145:GYH147 HID145:HID147 HRZ145:HRZ147 IBV145:IBV147 ILR145:ILR147 IVN145:IVN147 JFJ145:JFJ147 JPF145:JPF147 JZB145:JZB147 KIX145:KIX147 KST145:KST147 LCP145:LCP147 LML145:LML147 LWH145:LWH147 MGD145:MGD147 MPZ145:MPZ147 MZV145:MZV147 NJR145:NJR147 NTN145:NTN147 ODJ145:ODJ147 ONF145:ONF147 OXB145:OXB147 PGX145:PGX147 PQT145:PQT147 QAP145:QAP147 QKL145:QKL147 QUH145:QUH147 RED145:RED147 RNZ145:RNZ147 RXV145:RXV147 SHR145:SHR147 SRN145:SRN147 TBJ145:TBJ147 TLF145:TLF147 TVB145:TVB147 UEX145:UEX147 UOT145:UOT147 UYP145:UYP147 VIL145:VIL147 VSH145:VSH147 WCD145:WCD147 WLZ145:WLZ147 WVV145:WVV147 N65681:N65683 JJ65681:JJ65683 TF65681:TF65683 ADB65681:ADB65683 AMX65681:AMX65683 AWT65681:AWT65683 BGP65681:BGP65683 BQL65681:BQL65683 CAH65681:CAH65683 CKD65681:CKD65683 CTZ65681:CTZ65683 DDV65681:DDV65683 DNR65681:DNR65683 DXN65681:DXN65683 EHJ65681:EHJ65683 ERF65681:ERF65683 FBB65681:FBB65683 FKX65681:FKX65683 FUT65681:FUT65683 GEP65681:GEP65683 GOL65681:GOL65683 GYH65681:GYH65683 HID65681:HID65683 HRZ65681:HRZ65683 IBV65681:IBV65683 ILR65681:ILR65683 IVN65681:IVN65683 JFJ65681:JFJ65683 JPF65681:JPF65683 JZB65681:JZB65683 KIX65681:KIX65683 KST65681:KST65683 LCP65681:LCP65683 LML65681:LML65683 LWH65681:LWH65683 MGD65681:MGD65683 MPZ65681:MPZ65683 MZV65681:MZV65683 NJR65681:NJR65683 NTN65681:NTN65683 ODJ65681:ODJ65683 ONF65681:ONF65683 OXB65681:OXB65683 PGX65681:PGX65683 PQT65681:PQT65683 QAP65681:QAP65683 QKL65681:QKL65683 QUH65681:QUH65683 RED65681:RED65683 RNZ65681:RNZ65683 RXV65681:RXV65683 SHR65681:SHR65683 SRN65681:SRN65683 TBJ65681:TBJ65683 TLF65681:TLF65683 TVB65681:TVB65683 UEX65681:UEX65683 UOT65681:UOT65683 UYP65681:UYP65683 VIL65681:VIL65683 VSH65681:VSH65683 WCD65681:WCD65683 WLZ65681:WLZ65683 WVV65681:WVV65683 N131217:N131219 JJ131217:JJ131219 TF131217:TF131219 ADB131217:ADB131219 AMX131217:AMX131219 AWT131217:AWT131219 BGP131217:BGP131219 BQL131217:BQL131219 CAH131217:CAH131219 CKD131217:CKD131219 CTZ131217:CTZ131219 DDV131217:DDV131219 DNR131217:DNR131219 DXN131217:DXN131219 EHJ131217:EHJ131219 ERF131217:ERF131219 FBB131217:FBB131219 FKX131217:FKX131219 FUT131217:FUT131219 GEP131217:GEP131219 GOL131217:GOL131219 GYH131217:GYH131219 HID131217:HID131219 HRZ131217:HRZ131219 IBV131217:IBV131219 ILR131217:ILR131219 IVN131217:IVN131219 JFJ131217:JFJ131219 JPF131217:JPF131219 JZB131217:JZB131219 KIX131217:KIX131219 KST131217:KST131219 LCP131217:LCP131219 LML131217:LML131219 LWH131217:LWH131219 MGD131217:MGD131219 MPZ131217:MPZ131219 MZV131217:MZV131219 NJR131217:NJR131219 NTN131217:NTN131219 ODJ131217:ODJ131219 ONF131217:ONF131219 OXB131217:OXB131219 PGX131217:PGX131219 PQT131217:PQT131219 QAP131217:QAP131219 QKL131217:QKL131219 QUH131217:QUH131219 RED131217:RED131219 RNZ131217:RNZ131219 RXV131217:RXV131219 SHR131217:SHR131219 SRN131217:SRN131219 TBJ131217:TBJ131219 TLF131217:TLF131219 TVB131217:TVB131219 UEX131217:UEX131219 UOT131217:UOT131219 UYP131217:UYP131219 VIL131217:VIL131219 VSH131217:VSH131219 WCD131217:WCD131219 WLZ131217:WLZ131219 WVV131217:WVV131219 N196753:N196755 JJ196753:JJ196755 TF196753:TF196755 ADB196753:ADB196755 AMX196753:AMX196755 AWT196753:AWT196755 BGP196753:BGP196755 BQL196753:BQL196755 CAH196753:CAH196755 CKD196753:CKD196755 CTZ196753:CTZ196755 DDV196753:DDV196755 DNR196753:DNR196755 DXN196753:DXN196755 EHJ196753:EHJ196755 ERF196753:ERF196755 FBB196753:FBB196755 FKX196753:FKX196755 FUT196753:FUT196755 GEP196753:GEP196755 GOL196753:GOL196755 GYH196753:GYH196755 HID196753:HID196755 HRZ196753:HRZ196755 IBV196753:IBV196755 ILR196753:ILR196755 IVN196753:IVN196755 JFJ196753:JFJ196755 JPF196753:JPF196755 JZB196753:JZB196755 KIX196753:KIX196755 KST196753:KST196755 LCP196753:LCP196755 LML196753:LML196755 LWH196753:LWH196755 MGD196753:MGD196755 MPZ196753:MPZ196755 MZV196753:MZV196755 NJR196753:NJR196755 NTN196753:NTN196755 ODJ196753:ODJ196755 ONF196753:ONF196755 OXB196753:OXB196755 PGX196753:PGX196755 PQT196753:PQT196755 QAP196753:QAP196755 QKL196753:QKL196755 QUH196753:QUH196755 RED196753:RED196755 RNZ196753:RNZ196755 RXV196753:RXV196755 SHR196753:SHR196755 SRN196753:SRN196755 TBJ196753:TBJ196755 TLF196753:TLF196755 TVB196753:TVB196755 UEX196753:UEX196755 UOT196753:UOT196755 UYP196753:UYP196755 VIL196753:VIL196755 VSH196753:VSH196755 WCD196753:WCD196755 WLZ196753:WLZ196755 WVV196753:WVV196755 N262289:N262291 JJ262289:JJ262291 TF262289:TF262291 ADB262289:ADB262291 AMX262289:AMX262291 AWT262289:AWT262291 BGP262289:BGP262291 BQL262289:BQL262291 CAH262289:CAH262291 CKD262289:CKD262291 CTZ262289:CTZ262291 DDV262289:DDV262291 DNR262289:DNR262291 DXN262289:DXN262291 EHJ262289:EHJ262291 ERF262289:ERF262291 FBB262289:FBB262291 FKX262289:FKX262291 FUT262289:FUT262291 GEP262289:GEP262291 GOL262289:GOL262291 GYH262289:GYH262291 HID262289:HID262291 HRZ262289:HRZ262291 IBV262289:IBV262291 ILR262289:ILR262291 IVN262289:IVN262291 JFJ262289:JFJ262291 JPF262289:JPF262291 JZB262289:JZB262291 KIX262289:KIX262291 KST262289:KST262291 LCP262289:LCP262291 LML262289:LML262291 LWH262289:LWH262291 MGD262289:MGD262291 MPZ262289:MPZ262291 MZV262289:MZV262291 NJR262289:NJR262291 NTN262289:NTN262291 ODJ262289:ODJ262291 ONF262289:ONF262291 OXB262289:OXB262291 PGX262289:PGX262291 PQT262289:PQT262291 QAP262289:QAP262291 QKL262289:QKL262291 QUH262289:QUH262291 RED262289:RED262291 RNZ262289:RNZ262291 RXV262289:RXV262291 SHR262289:SHR262291 SRN262289:SRN262291 TBJ262289:TBJ262291 TLF262289:TLF262291 TVB262289:TVB262291 UEX262289:UEX262291 UOT262289:UOT262291 UYP262289:UYP262291 VIL262289:VIL262291 VSH262289:VSH262291 WCD262289:WCD262291 WLZ262289:WLZ262291 WVV262289:WVV262291 N327825:N327827 JJ327825:JJ327827 TF327825:TF327827 ADB327825:ADB327827 AMX327825:AMX327827 AWT327825:AWT327827 BGP327825:BGP327827 BQL327825:BQL327827 CAH327825:CAH327827 CKD327825:CKD327827 CTZ327825:CTZ327827 DDV327825:DDV327827 DNR327825:DNR327827 DXN327825:DXN327827 EHJ327825:EHJ327827 ERF327825:ERF327827 FBB327825:FBB327827 FKX327825:FKX327827 FUT327825:FUT327827 GEP327825:GEP327827 GOL327825:GOL327827 GYH327825:GYH327827 HID327825:HID327827 HRZ327825:HRZ327827 IBV327825:IBV327827 ILR327825:ILR327827 IVN327825:IVN327827 JFJ327825:JFJ327827 JPF327825:JPF327827 JZB327825:JZB327827 KIX327825:KIX327827 KST327825:KST327827 LCP327825:LCP327827 LML327825:LML327827 LWH327825:LWH327827 MGD327825:MGD327827 MPZ327825:MPZ327827 MZV327825:MZV327827 NJR327825:NJR327827 NTN327825:NTN327827 ODJ327825:ODJ327827 ONF327825:ONF327827 OXB327825:OXB327827 PGX327825:PGX327827 PQT327825:PQT327827 QAP327825:QAP327827 QKL327825:QKL327827 QUH327825:QUH327827 RED327825:RED327827 RNZ327825:RNZ327827 RXV327825:RXV327827 SHR327825:SHR327827 SRN327825:SRN327827 TBJ327825:TBJ327827 TLF327825:TLF327827 TVB327825:TVB327827 UEX327825:UEX327827 UOT327825:UOT327827 UYP327825:UYP327827 VIL327825:VIL327827 VSH327825:VSH327827 WCD327825:WCD327827 WLZ327825:WLZ327827 WVV327825:WVV327827 N393361:N393363 JJ393361:JJ393363 TF393361:TF393363 ADB393361:ADB393363 AMX393361:AMX393363 AWT393361:AWT393363 BGP393361:BGP393363 BQL393361:BQL393363 CAH393361:CAH393363 CKD393361:CKD393363 CTZ393361:CTZ393363 DDV393361:DDV393363 DNR393361:DNR393363 DXN393361:DXN393363 EHJ393361:EHJ393363 ERF393361:ERF393363 FBB393361:FBB393363 FKX393361:FKX393363 FUT393361:FUT393363 GEP393361:GEP393363 GOL393361:GOL393363 GYH393361:GYH393363 HID393361:HID393363 HRZ393361:HRZ393363 IBV393361:IBV393363 ILR393361:ILR393363 IVN393361:IVN393363 JFJ393361:JFJ393363 JPF393361:JPF393363 JZB393361:JZB393363 KIX393361:KIX393363 KST393361:KST393363 LCP393361:LCP393363 LML393361:LML393363 LWH393361:LWH393363 MGD393361:MGD393363 MPZ393361:MPZ393363 MZV393361:MZV393363 NJR393361:NJR393363 NTN393361:NTN393363 ODJ393361:ODJ393363 ONF393361:ONF393363 OXB393361:OXB393363 PGX393361:PGX393363 PQT393361:PQT393363 QAP393361:QAP393363 QKL393361:QKL393363 QUH393361:QUH393363 RED393361:RED393363 RNZ393361:RNZ393363 RXV393361:RXV393363 SHR393361:SHR393363 SRN393361:SRN393363 TBJ393361:TBJ393363 TLF393361:TLF393363 TVB393361:TVB393363 UEX393361:UEX393363 UOT393361:UOT393363 UYP393361:UYP393363 VIL393361:VIL393363 VSH393361:VSH393363 WCD393361:WCD393363 WLZ393361:WLZ393363 WVV393361:WVV393363 N458897:N458899 JJ458897:JJ458899 TF458897:TF458899 ADB458897:ADB458899 AMX458897:AMX458899 AWT458897:AWT458899 BGP458897:BGP458899 BQL458897:BQL458899 CAH458897:CAH458899 CKD458897:CKD458899 CTZ458897:CTZ458899 DDV458897:DDV458899 DNR458897:DNR458899 DXN458897:DXN458899 EHJ458897:EHJ458899 ERF458897:ERF458899 FBB458897:FBB458899 FKX458897:FKX458899 FUT458897:FUT458899 GEP458897:GEP458899 GOL458897:GOL458899 GYH458897:GYH458899 HID458897:HID458899 HRZ458897:HRZ458899 IBV458897:IBV458899 ILR458897:ILR458899 IVN458897:IVN458899 JFJ458897:JFJ458899 JPF458897:JPF458899 JZB458897:JZB458899 KIX458897:KIX458899 KST458897:KST458899 LCP458897:LCP458899 LML458897:LML458899 LWH458897:LWH458899 MGD458897:MGD458899 MPZ458897:MPZ458899 MZV458897:MZV458899 NJR458897:NJR458899 NTN458897:NTN458899 ODJ458897:ODJ458899 ONF458897:ONF458899 OXB458897:OXB458899 PGX458897:PGX458899 PQT458897:PQT458899 QAP458897:QAP458899 QKL458897:QKL458899 QUH458897:QUH458899 RED458897:RED458899 RNZ458897:RNZ458899 RXV458897:RXV458899 SHR458897:SHR458899 SRN458897:SRN458899 TBJ458897:TBJ458899 TLF458897:TLF458899 TVB458897:TVB458899 UEX458897:UEX458899 UOT458897:UOT458899 UYP458897:UYP458899 VIL458897:VIL458899 VSH458897:VSH458899 WCD458897:WCD458899 WLZ458897:WLZ458899 WVV458897:WVV458899 N524433:N524435 JJ524433:JJ524435 TF524433:TF524435 ADB524433:ADB524435 AMX524433:AMX524435 AWT524433:AWT524435 BGP524433:BGP524435 BQL524433:BQL524435 CAH524433:CAH524435 CKD524433:CKD524435 CTZ524433:CTZ524435 DDV524433:DDV524435 DNR524433:DNR524435 DXN524433:DXN524435 EHJ524433:EHJ524435 ERF524433:ERF524435 FBB524433:FBB524435 FKX524433:FKX524435 FUT524433:FUT524435 GEP524433:GEP524435 GOL524433:GOL524435 GYH524433:GYH524435 HID524433:HID524435 HRZ524433:HRZ524435 IBV524433:IBV524435 ILR524433:ILR524435 IVN524433:IVN524435 JFJ524433:JFJ524435 JPF524433:JPF524435 JZB524433:JZB524435 KIX524433:KIX524435 KST524433:KST524435 LCP524433:LCP524435 LML524433:LML524435 LWH524433:LWH524435 MGD524433:MGD524435 MPZ524433:MPZ524435 MZV524433:MZV524435 NJR524433:NJR524435 NTN524433:NTN524435 ODJ524433:ODJ524435 ONF524433:ONF524435 OXB524433:OXB524435 PGX524433:PGX524435 PQT524433:PQT524435 QAP524433:QAP524435 QKL524433:QKL524435 QUH524433:QUH524435 RED524433:RED524435 RNZ524433:RNZ524435 RXV524433:RXV524435 SHR524433:SHR524435 SRN524433:SRN524435 TBJ524433:TBJ524435 TLF524433:TLF524435 TVB524433:TVB524435 UEX524433:UEX524435 UOT524433:UOT524435 UYP524433:UYP524435 VIL524433:VIL524435 VSH524433:VSH524435 WCD524433:WCD524435 WLZ524433:WLZ524435 WVV524433:WVV524435 N589969:N589971 JJ589969:JJ589971 TF589969:TF589971 ADB589969:ADB589971 AMX589969:AMX589971 AWT589969:AWT589971 BGP589969:BGP589971 BQL589969:BQL589971 CAH589969:CAH589971 CKD589969:CKD589971 CTZ589969:CTZ589971 DDV589969:DDV589971 DNR589969:DNR589971 DXN589969:DXN589971 EHJ589969:EHJ589971 ERF589969:ERF589971 FBB589969:FBB589971 FKX589969:FKX589971 FUT589969:FUT589971 GEP589969:GEP589971 GOL589969:GOL589971 GYH589969:GYH589971 HID589969:HID589971 HRZ589969:HRZ589971 IBV589969:IBV589971 ILR589969:ILR589971 IVN589969:IVN589971 JFJ589969:JFJ589971 JPF589969:JPF589971 JZB589969:JZB589971 KIX589969:KIX589971 KST589969:KST589971 LCP589969:LCP589971 LML589969:LML589971 LWH589969:LWH589971 MGD589969:MGD589971 MPZ589969:MPZ589971 MZV589969:MZV589971 NJR589969:NJR589971 NTN589969:NTN589971 ODJ589969:ODJ589971 ONF589969:ONF589971 OXB589969:OXB589971 PGX589969:PGX589971 PQT589969:PQT589971 QAP589969:QAP589971 QKL589969:QKL589971 QUH589969:QUH589971 RED589969:RED589971 RNZ589969:RNZ589971 RXV589969:RXV589971 SHR589969:SHR589971 SRN589969:SRN589971 TBJ589969:TBJ589971 TLF589969:TLF589971 TVB589969:TVB589971 UEX589969:UEX589971 UOT589969:UOT589971 UYP589969:UYP589971 VIL589969:VIL589971 VSH589969:VSH589971 WCD589969:WCD589971 WLZ589969:WLZ589971 WVV589969:WVV589971 N655505:N655507 JJ655505:JJ655507 TF655505:TF655507 ADB655505:ADB655507 AMX655505:AMX655507 AWT655505:AWT655507 BGP655505:BGP655507 BQL655505:BQL655507 CAH655505:CAH655507 CKD655505:CKD655507 CTZ655505:CTZ655507 DDV655505:DDV655507 DNR655505:DNR655507 DXN655505:DXN655507 EHJ655505:EHJ655507 ERF655505:ERF655507 FBB655505:FBB655507 FKX655505:FKX655507 FUT655505:FUT655507 GEP655505:GEP655507 GOL655505:GOL655507 GYH655505:GYH655507 HID655505:HID655507 HRZ655505:HRZ655507 IBV655505:IBV655507 ILR655505:ILR655507 IVN655505:IVN655507 JFJ655505:JFJ655507 JPF655505:JPF655507 JZB655505:JZB655507 KIX655505:KIX655507 KST655505:KST655507 LCP655505:LCP655507 LML655505:LML655507 LWH655505:LWH655507 MGD655505:MGD655507 MPZ655505:MPZ655507 MZV655505:MZV655507 NJR655505:NJR655507 NTN655505:NTN655507 ODJ655505:ODJ655507 ONF655505:ONF655507 OXB655505:OXB655507 PGX655505:PGX655507 PQT655505:PQT655507 QAP655505:QAP655507 QKL655505:QKL655507 QUH655505:QUH655507 RED655505:RED655507 RNZ655505:RNZ655507 RXV655505:RXV655507 SHR655505:SHR655507 SRN655505:SRN655507 TBJ655505:TBJ655507 TLF655505:TLF655507 TVB655505:TVB655507 UEX655505:UEX655507 UOT655505:UOT655507 UYP655505:UYP655507 VIL655505:VIL655507 VSH655505:VSH655507 WCD655505:WCD655507 WLZ655505:WLZ655507 WVV655505:WVV655507 N721041:N721043 JJ721041:JJ721043 TF721041:TF721043 ADB721041:ADB721043 AMX721041:AMX721043 AWT721041:AWT721043 BGP721041:BGP721043 BQL721041:BQL721043 CAH721041:CAH721043 CKD721041:CKD721043 CTZ721041:CTZ721043 DDV721041:DDV721043 DNR721041:DNR721043 DXN721041:DXN721043 EHJ721041:EHJ721043 ERF721041:ERF721043 FBB721041:FBB721043 FKX721041:FKX721043 FUT721041:FUT721043 GEP721041:GEP721043 GOL721041:GOL721043 GYH721041:GYH721043 HID721041:HID721043 HRZ721041:HRZ721043 IBV721041:IBV721043 ILR721041:ILR721043 IVN721041:IVN721043 JFJ721041:JFJ721043 JPF721041:JPF721043 JZB721041:JZB721043 KIX721041:KIX721043 KST721041:KST721043 LCP721041:LCP721043 LML721041:LML721043 LWH721041:LWH721043 MGD721041:MGD721043 MPZ721041:MPZ721043 MZV721041:MZV721043 NJR721041:NJR721043 NTN721041:NTN721043 ODJ721041:ODJ721043 ONF721041:ONF721043 OXB721041:OXB721043 PGX721041:PGX721043 PQT721041:PQT721043 QAP721041:QAP721043 QKL721041:QKL721043 QUH721041:QUH721043 RED721041:RED721043 RNZ721041:RNZ721043 RXV721041:RXV721043 SHR721041:SHR721043 SRN721041:SRN721043 TBJ721041:TBJ721043 TLF721041:TLF721043 TVB721041:TVB721043 UEX721041:UEX721043 UOT721041:UOT721043 UYP721041:UYP721043 VIL721041:VIL721043 VSH721041:VSH721043 WCD721041:WCD721043 WLZ721041:WLZ721043 WVV721041:WVV721043 N786577:N786579 JJ786577:JJ786579 TF786577:TF786579 ADB786577:ADB786579 AMX786577:AMX786579 AWT786577:AWT786579 BGP786577:BGP786579 BQL786577:BQL786579 CAH786577:CAH786579 CKD786577:CKD786579 CTZ786577:CTZ786579 DDV786577:DDV786579 DNR786577:DNR786579 DXN786577:DXN786579 EHJ786577:EHJ786579 ERF786577:ERF786579 FBB786577:FBB786579 FKX786577:FKX786579 FUT786577:FUT786579 GEP786577:GEP786579 GOL786577:GOL786579 GYH786577:GYH786579 HID786577:HID786579 HRZ786577:HRZ786579 IBV786577:IBV786579 ILR786577:ILR786579 IVN786577:IVN786579 JFJ786577:JFJ786579 JPF786577:JPF786579 JZB786577:JZB786579 KIX786577:KIX786579 KST786577:KST786579 LCP786577:LCP786579 LML786577:LML786579 LWH786577:LWH786579 MGD786577:MGD786579 MPZ786577:MPZ786579 MZV786577:MZV786579 NJR786577:NJR786579 NTN786577:NTN786579 ODJ786577:ODJ786579 ONF786577:ONF786579 OXB786577:OXB786579 PGX786577:PGX786579 PQT786577:PQT786579 QAP786577:QAP786579 QKL786577:QKL786579 QUH786577:QUH786579 RED786577:RED786579 RNZ786577:RNZ786579 RXV786577:RXV786579 SHR786577:SHR786579 SRN786577:SRN786579 TBJ786577:TBJ786579 TLF786577:TLF786579 TVB786577:TVB786579 UEX786577:UEX786579 UOT786577:UOT786579 UYP786577:UYP786579 VIL786577:VIL786579 VSH786577:VSH786579 WCD786577:WCD786579 WLZ786577:WLZ786579 WVV786577:WVV786579 N852113:N852115 JJ852113:JJ852115 TF852113:TF852115 ADB852113:ADB852115 AMX852113:AMX852115 AWT852113:AWT852115 BGP852113:BGP852115 BQL852113:BQL852115 CAH852113:CAH852115 CKD852113:CKD852115 CTZ852113:CTZ852115 DDV852113:DDV852115 DNR852113:DNR852115 DXN852113:DXN852115 EHJ852113:EHJ852115 ERF852113:ERF852115 FBB852113:FBB852115 FKX852113:FKX852115 FUT852113:FUT852115 GEP852113:GEP852115 GOL852113:GOL852115 GYH852113:GYH852115 HID852113:HID852115 HRZ852113:HRZ852115 IBV852113:IBV852115 ILR852113:ILR852115 IVN852113:IVN852115 JFJ852113:JFJ852115 JPF852113:JPF852115 JZB852113:JZB852115 KIX852113:KIX852115 KST852113:KST852115 LCP852113:LCP852115 LML852113:LML852115 LWH852113:LWH852115 MGD852113:MGD852115 MPZ852113:MPZ852115 MZV852113:MZV852115 NJR852113:NJR852115 NTN852113:NTN852115 ODJ852113:ODJ852115 ONF852113:ONF852115 OXB852113:OXB852115 PGX852113:PGX852115 PQT852113:PQT852115 QAP852113:QAP852115 QKL852113:QKL852115 QUH852113:QUH852115 RED852113:RED852115 RNZ852113:RNZ852115 RXV852113:RXV852115 SHR852113:SHR852115 SRN852113:SRN852115 TBJ852113:TBJ852115 TLF852113:TLF852115 TVB852113:TVB852115 UEX852113:UEX852115 UOT852113:UOT852115 UYP852113:UYP852115 VIL852113:VIL852115 VSH852113:VSH852115 WCD852113:WCD852115 WLZ852113:WLZ852115 WVV852113:WVV852115 N917649:N917651 JJ917649:JJ917651 TF917649:TF917651 ADB917649:ADB917651 AMX917649:AMX917651 AWT917649:AWT917651 BGP917649:BGP917651 BQL917649:BQL917651 CAH917649:CAH917651 CKD917649:CKD917651 CTZ917649:CTZ917651 DDV917649:DDV917651 DNR917649:DNR917651 DXN917649:DXN917651 EHJ917649:EHJ917651 ERF917649:ERF917651 FBB917649:FBB917651 FKX917649:FKX917651 FUT917649:FUT917651 GEP917649:GEP917651 GOL917649:GOL917651 GYH917649:GYH917651 HID917649:HID917651 HRZ917649:HRZ917651 IBV917649:IBV917651 ILR917649:ILR917651 IVN917649:IVN917651 JFJ917649:JFJ917651 JPF917649:JPF917651 JZB917649:JZB917651 KIX917649:KIX917651 KST917649:KST917651 LCP917649:LCP917651 LML917649:LML917651 LWH917649:LWH917651 MGD917649:MGD917651 MPZ917649:MPZ917651 MZV917649:MZV917651 NJR917649:NJR917651 NTN917649:NTN917651 ODJ917649:ODJ917651 ONF917649:ONF917651 OXB917649:OXB917651 PGX917649:PGX917651 PQT917649:PQT917651 QAP917649:QAP917651 QKL917649:QKL917651 QUH917649:QUH917651 RED917649:RED917651 RNZ917649:RNZ917651 RXV917649:RXV917651 SHR917649:SHR917651 SRN917649:SRN917651 TBJ917649:TBJ917651 TLF917649:TLF917651 TVB917649:TVB917651 UEX917649:UEX917651 UOT917649:UOT917651 UYP917649:UYP917651 VIL917649:VIL917651 VSH917649:VSH917651 WCD917649:WCD917651 WLZ917649:WLZ917651 WVV917649:WVV917651 N983185:N983187 JJ983185:JJ983187 TF983185:TF983187 ADB983185:ADB983187 AMX983185:AMX983187 AWT983185:AWT983187 BGP983185:BGP983187 BQL983185:BQL983187 CAH983185:CAH983187 CKD983185:CKD983187 CTZ983185:CTZ983187 DDV983185:DDV983187 DNR983185:DNR983187 DXN983185:DXN983187 EHJ983185:EHJ983187 ERF983185:ERF983187 FBB983185:FBB983187 FKX983185:FKX983187 FUT983185:FUT983187 GEP983185:GEP983187 GOL983185:GOL983187 GYH983185:GYH983187 HID983185:HID983187 HRZ983185:HRZ983187 IBV983185:IBV983187 ILR983185:ILR983187 IVN983185:IVN983187 JFJ983185:JFJ983187 JPF983185:JPF983187 JZB983185:JZB983187 KIX983185:KIX983187 KST983185:KST983187 LCP983185:LCP983187 LML983185:LML983187 LWH983185:LWH983187 MGD983185:MGD983187 MPZ983185:MPZ983187 MZV983185:MZV983187 NJR983185:NJR983187 NTN983185:NTN983187 ODJ983185:ODJ983187 ONF983185:ONF983187 OXB983185:OXB983187 PGX983185:PGX983187 PQT983185:PQT983187 QAP983185:QAP983187 QKL983185:QKL983187 QUH983185:QUH983187 RED983185:RED983187 RNZ983185:RNZ983187 RXV983185:RXV983187 SHR983185:SHR983187 SRN983185:SRN983187 TBJ983185:TBJ983187 TLF983185:TLF983187 TVB983185:TVB983187 UEX983185:UEX983187 UOT983185:UOT983187 UYP983185:UYP983187 VIL983185:VIL983187 VSH983185:VSH983187 WCD983185:WCD983187 WLZ983185:WLZ983187 WVV983185:WVV983187 N149:N155 JJ149:JJ155 TF149:TF155 ADB149:ADB155 AMX149:AMX155 AWT149:AWT155 BGP149:BGP155 BQL149:BQL155 CAH149:CAH155 CKD149:CKD155 CTZ149:CTZ155 DDV149:DDV155 DNR149:DNR155 DXN149:DXN155 EHJ149:EHJ155 ERF149:ERF155 FBB149:FBB155 FKX149:FKX155 FUT149:FUT155 GEP149:GEP155 GOL149:GOL155 GYH149:GYH155 HID149:HID155 HRZ149:HRZ155 IBV149:IBV155 ILR149:ILR155 IVN149:IVN155 JFJ149:JFJ155 JPF149:JPF155 JZB149:JZB155 KIX149:KIX155 KST149:KST155 LCP149:LCP155 LML149:LML155 LWH149:LWH155 MGD149:MGD155 MPZ149:MPZ155 MZV149:MZV155 NJR149:NJR155 NTN149:NTN155 ODJ149:ODJ155 ONF149:ONF155 OXB149:OXB155 PGX149:PGX155 PQT149:PQT155 QAP149:QAP155 QKL149:QKL155 QUH149:QUH155 RED149:RED155 RNZ149:RNZ155 RXV149:RXV155 SHR149:SHR155 SRN149:SRN155 TBJ149:TBJ155 TLF149:TLF155 TVB149:TVB155 UEX149:UEX155 UOT149:UOT155 UYP149:UYP155 VIL149:VIL155 VSH149:VSH155 WCD149:WCD155 WLZ149:WLZ155 WVV149:WVV155 N65685:N65691 JJ65685:JJ65691 TF65685:TF65691 ADB65685:ADB65691 AMX65685:AMX65691 AWT65685:AWT65691 BGP65685:BGP65691 BQL65685:BQL65691 CAH65685:CAH65691 CKD65685:CKD65691 CTZ65685:CTZ65691 DDV65685:DDV65691 DNR65685:DNR65691 DXN65685:DXN65691 EHJ65685:EHJ65691 ERF65685:ERF65691 FBB65685:FBB65691 FKX65685:FKX65691 FUT65685:FUT65691 GEP65685:GEP65691 GOL65685:GOL65691 GYH65685:GYH65691 HID65685:HID65691 HRZ65685:HRZ65691 IBV65685:IBV65691 ILR65685:ILR65691 IVN65685:IVN65691 JFJ65685:JFJ65691 JPF65685:JPF65691 JZB65685:JZB65691 KIX65685:KIX65691 KST65685:KST65691 LCP65685:LCP65691 LML65685:LML65691 LWH65685:LWH65691 MGD65685:MGD65691 MPZ65685:MPZ65691 MZV65685:MZV65691 NJR65685:NJR65691 NTN65685:NTN65691 ODJ65685:ODJ65691 ONF65685:ONF65691 OXB65685:OXB65691 PGX65685:PGX65691 PQT65685:PQT65691 QAP65685:QAP65691 QKL65685:QKL65691 QUH65685:QUH65691 RED65685:RED65691 RNZ65685:RNZ65691 RXV65685:RXV65691 SHR65685:SHR65691 SRN65685:SRN65691 TBJ65685:TBJ65691 TLF65685:TLF65691 TVB65685:TVB65691 UEX65685:UEX65691 UOT65685:UOT65691 UYP65685:UYP65691 VIL65685:VIL65691 VSH65685:VSH65691 WCD65685:WCD65691 WLZ65685:WLZ65691 WVV65685:WVV65691 N131221:N131227 JJ131221:JJ131227 TF131221:TF131227 ADB131221:ADB131227 AMX131221:AMX131227 AWT131221:AWT131227 BGP131221:BGP131227 BQL131221:BQL131227 CAH131221:CAH131227 CKD131221:CKD131227 CTZ131221:CTZ131227 DDV131221:DDV131227 DNR131221:DNR131227 DXN131221:DXN131227 EHJ131221:EHJ131227 ERF131221:ERF131227 FBB131221:FBB131227 FKX131221:FKX131227 FUT131221:FUT131227 GEP131221:GEP131227 GOL131221:GOL131227 GYH131221:GYH131227 HID131221:HID131227 HRZ131221:HRZ131227 IBV131221:IBV131227 ILR131221:ILR131227 IVN131221:IVN131227 JFJ131221:JFJ131227 JPF131221:JPF131227 JZB131221:JZB131227 KIX131221:KIX131227 KST131221:KST131227 LCP131221:LCP131227 LML131221:LML131227 LWH131221:LWH131227 MGD131221:MGD131227 MPZ131221:MPZ131227 MZV131221:MZV131227 NJR131221:NJR131227 NTN131221:NTN131227 ODJ131221:ODJ131227 ONF131221:ONF131227 OXB131221:OXB131227 PGX131221:PGX131227 PQT131221:PQT131227 QAP131221:QAP131227 QKL131221:QKL131227 QUH131221:QUH131227 RED131221:RED131227 RNZ131221:RNZ131227 RXV131221:RXV131227 SHR131221:SHR131227 SRN131221:SRN131227 TBJ131221:TBJ131227 TLF131221:TLF131227 TVB131221:TVB131227 UEX131221:UEX131227 UOT131221:UOT131227 UYP131221:UYP131227 VIL131221:VIL131227 VSH131221:VSH131227 WCD131221:WCD131227 WLZ131221:WLZ131227 WVV131221:WVV131227 N196757:N196763 JJ196757:JJ196763 TF196757:TF196763 ADB196757:ADB196763 AMX196757:AMX196763 AWT196757:AWT196763 BGP196757:BGP196763 BQL196757:BQL196763 CAH196757:CAH196763 CKD196757:CKD196763 CTZ196757:CTZ196763 DDV196757:DDV196763 DNR196757:DNR196763 DXN196757:DXN196763 EHJ196757:EHJ196763 ERF196757:ERF196763 FBB196757:FBB196763 FKX196757:FKX196763 FUT196757:FUT196763 GEP196757:GEP196763 GOL196757:GOL196763 GYH196757:GYH196763 HID196757:HID196763 HRZ196757:HRZ196763 IBV196757:IBV196763 ILR196757:ILR196763 IVN196757:IVN196763 JFJ196757:JFJ196763 JPF196757:JPF196763 JZB196757:JZB196763 KIX196757:KIX196763 KST196757:KST196763 LCP196757:LCP196763 LML196757:LML196763 LWH196757:LWH196763 MGD196757:MGD196763 MPZ196757:MPZ196763 MZV196757:MZV196763 NJR196757:NJR196763 NTN196757:NTN196763 ODJ196757:ODJ196763 ONF196757:ONF196763 OXB196757:OXB196763 PGX196757:PGX196763 PQT196757:PQT196763 QAP196757:QAP196763 QKL196757:QKL196763 QUH196757:QUH196763 RED196757:RED196763 RNZ196757:RNZ196763 RXV196757:RXV196763 SHR196757:SHR196763 SRN196757:SRN196763 TBJ196757:TBJ196763 TLF196757:TLF196763 TVB196757:TVB196763 UEX196757:UEX196763 UOT196757:UOT196763 UYP196757:UYP196763 VIL196757:VIL196763 VSH196757:VSH196763 WCD196757:WCD196763 WLZ196757:WLZ196763 WVV196757:WVV196763 N262293:N262299 JJ262293:JJ262299 TF262293:TF262299 ADB262293:ADB262299 AMX262293:AMX262299 AWT262293:AWT262299 BGP262293:BGP262299 BQL262293:BQL262299 CAH262293:CAH262299 CKD262293:CKD262299 CTZ262293:CTZ262299 DDV262293:DDV262299 DNR262293:DNR262299 DXN262293:DXN262299 EHJ262293:EHJ262299 ERF262293:ERF262299 FBB262293:FBB262299 FKX262293:FKX262299 FUT262293:FUT262299 GEP262293:GEP262299 GOL262293:GOL262299 GYH262293:GYH262299 HID262293:HID262299 HRZ262293:HRZ262299 IBV262293:IBV262299 ILR262293:ILR262299 IVN262293:IVN262299 JFJ262293:JFJ262299 JPF262293:JPF262299 JZB262293:JZB262299 KIX262293:KIX262299 KST262293:KST262299 LCP262293:LCP262299 LML262293:LML262299 LWH262293:LWH262299 MGD262293:MGD262299 MPZ262293:MPZ262299 MZV262293:MZV262299 NJR262293:NJR262299 NTN262293:NTN262299 ODJ262293:ODJ262299 ONF262293:ONF262299 OXB262293:OXB262299 PGX262293:PGX262299 PQT262293:PQT262299 QAP262293:QAP262299 QKL262293:QKL262299 QUH262293:QUH262299 RED262293:RED262299 RNZ262293:RNZ262299 RXV262293:RXV262299 SHR262293:SHR262299 SRN262293:SRN262299 TBJ262293:TBJ262299 TLF262293:TLF262299 TVB262293:TVB262299 UEX262293:UEX262299 UOT262293:UOT262299 UYP262293:UYP262299 VIL262293:VIL262299 VSH262293:VSH262299 WCD262293:WCD262299 WLZ262293:WLZ262299 WVV262293:WVV262299 N327829:N327835 JJ327829:JJ327835 TF327829:TF327835 ADB327829:ADB327835 AMX327829:AMX327835 AWT327829:AWT327835 BGP327829:BGP327835 BQL327829:BQL327835 CAH327829:CAH327835 CKD327829:CKD327835 CTZ327829:CTZ327835 DDV327829:DDV327835 DNR327829:DNR327835 DXN327829:DXN327835 EHJ327829:EHJ327835 ERF327829:ERF327835 FBB327829:FBB327835 FKX327829:FKX327835 FUT327829:FUT327835 GEP327829:GEP327835 GOL327829:GOL327835 GYH327829:GYH327835 HID327829:HID327835 HRZ327829:HRZ327835 IBV327829:IBV327835 ILR327829:ILR327835 IVN327829:IVN327835 JFJ327829:JFJ327835 JPF327829:JPF327835 JZB327829:JZB327835 KIX327829:KIX327835 KST327829:KST327835 LCP327829:LCP327835 LML327829:LML327835 LWH327829:LWH327835 MGD327829:MGD327835 MPZ327829:MPZ327835 MZV327829:MZV327835 NJR327829:NJR327835 NTN327829:NTN327835 ODJ327829:ODJ327835 ONF327829:ONF327835 OXB327829:OXB327835 PGX327829:PGX327835 PQT327829:PQT327835 QAP327829:QAP327835 QKL327829:QKL327835 QUH327829:QUH327835 RED327829:RED327835 RNZ327829:RNZ327835 RXV327829:RXV327835 SHR327829:SHR327835 SRN327829:SRN327835 TBJ327829:TBJ327835 TLF327829:TLF327835 TVB327829:TVB327835 UEX327829:UEX327835 UOT327829:UOT327835 UYP327829:UYP327835 VIL327829:VIL327835 VSH327829:VSH327835 WCD327829:WCD327835 WLZ327829:WLZ327835 WVV327829:WVV327835 N393365:N393371 JJ393365:JJ393371 TF393365:TF393371 ADB393365:ADB393371 AMX393365:AMX393371 AWT393365:AWT393371 BGP393365:BGP393371 BQL393365:BQL393371 CAH393365:CAH393371 CKD393365:CKD393371 CTZ393365:CTZ393371 DDV393365:DDV393371 DNR393365:DNR393371 DXN393365:DXN393371 EHJ393365:EHJ393371 ERF393365:ERF393371 FBB393365:FBB393371 FKX393365:FKX393371 FUT393365:FUT393371 GEP393365:GEP393371 GOL393365:GOL393371 GYH393365:GYH393371 HID393365:HID393371 HRZ393365:HRZ393371 IBV393365:IBV393371 ILR393365:ILR393371 IVN393365:IVN393371 JFJ393365:JFJ393371 JPF393365:JPF393371 JZB393365:JZB393371 KIX393365:KIX393371 KST393365:KST393371 LCP393365:LCP393371 LML393365:LML393371 LWH393365:LWH393371 MGD393365:MGD393371 MPZ393365:MPZ393371 MZV393365:MZV393371 NJR393365:NJR393371 NTN393365:NTN393371 ODJ393365:ODJ393371 ONF393365:ONF393371 OXB393365:OXB393371 PGX393365:PGX393371 PQT393365:PQT393371 QAP393365:QAP393371 QKL393365:QKL393371 QUH393365:QUH393371 RED393365:RED393371 RNZ393365:RNZ393371 RXV393365:RXV393371 SHR393365:SHR393371 SRN393365:SRN393371 TBJ393365:TBJ393371 TLF393365:TLF393371 TVB393365:TVB393371 UEX393365:UEX393371 UOT393365:UOT393371 UYP393365:UYP393371 VIL393365:VIL393371 VSH393365:VSH393371 WCD393365:WCD393371 WLZ393365:WLZ393371 WVV393365:WVV393371 N458901:N458907 JJ458901:JJ458907 TF458901:TF458907 ADB458901:ADB458907 AMX458901:AMX458907 AWT458901:AWT458907 BGP458901:BGP458907 BQL458901:BQL458907 CAH458901:CAH458907 CKD458901:CKD458907 CTZ458901:CTZ458907 DDV458901:DDV458907 DNR458901:DNR458907 DXN458901:DXN458907 EHJ458901:EHJ458907 ERF458901:ERF458907 FBB458901:FBB458907 FKX458901:FKX458907 FUT458901:FUT458907 GEP458901:GEP458907 GOL458901:GOL458907 GYH458901:GYH458907 HID458901:HID458907 HRZ458901:HRZ458907 IBV458901:IBV458907 ILR458901:ILR458907 IVN458901:IVN458907 JFJ458901:JFJ458907 JPF458901:JPF458907 JZB458901:JZB458907 KIX458901:KIX458907 KST458901:KST458907 LCP458901:LCP458907 LML458901:LML458907 LWH458901:LWH458907 MGD458901:MGD458907 MPZ458901:MPZ458907 MZV458901:MZV458907 NJR458901:NJR458907 NTN458901:NTN458907 ODJ458901:ODJ458907 ONF458901:ONF458907 OXB458901:OXB458907 PGX458901:PGX458907 PQT458901:PQT458907 QAP458901:QAP458907 QKL458901:QKL458907 QUH458901:QUH458907 RED458901:RED458907 RNZ458901:RNZ458907 RXV458901:RXV458907 SHR458901:SHR458907 SRN458901:SRN458907 TBJ458901:TBJ458907 TLF458901:TLF458907 TVB458901:TVB458907 UEX458901:UEX458907 UOT458901:UOT458907 UYP458901:UYP458907 VIL458901:VIL458907 VSH458901:VSH458907 WCD458901:WCD458907 WLZ458901:WLZ458907 WVV458901:WVV458907 N524437:N524443 JJ524437:JJ524443 TF524437:TF524443 ADB524437:ADB524443 AMX524437:AMX524443 AWT524437:AWT524443 BGP524437:BGP524443 BQL524437:BQL524443 CAH524437:CAH524443 CKD524437:CKD524443 CTZ524437:CTZ524443 DDV524437:DDV524443 DNR524437:DNR524443 DXN524437:DXN524443 EHJ524437:EHJ524443 ERF524437:ERF524443 FBB524437:FBB524443 FKX524437:FKX524443 FUT524437:FUT524443 GEP524437:GEP524443 GOL524437:GOL524443 GYH524437:GYH524443 HID524437:HID524443 HRZ524437:HRZ524443 IBV524437:IBV524443 ILR524437:ILR524443 IVN524437:IVN524443 JFJ524437:JFJ524443 JPF524437:JPF524443 JZB524437:JZB524443 KIX524437:KIX524443 KST524437:KST524443 LCP524437:LCP524443 LML524437:LML524443 LWH524437:LWH524443 MGD524437:MGD524443 MPZ524437:MPZ524443 MZV524437:MZV524443 NJR524437:NJR524443 NTN524437:NTN524443 ODJ524437:ODJ524443 ONF524437:ONF524443 OXB524437:OXB524443 PGX524437:PGX524443 PQT524437:PQT524443 QAP524437:QAP524443 QKL524437:QKL524443 QUH524437:QUH524443 RED524437:RED524443 RNZ524437:RNZ524443 RXV524437:RXV524443 SHR524437:SHR524443 SRN524437:SRN524443 TBJ524437:TBJ524443 TLF524437:TLF524443 TVB524437:TVB524443 UEX524437:UEX524443 UOT524437:UOT524443 UYP524437:UYP524443 VIL524437:VIL524443 VSH524437:VSH524443 WCD524437:WCD524443 WLZ524437:WLZ524443 WVV524437:WVV524443 N589973:N589979 JJ589973:JJ589979 TF589973:TF589979 ADB589973:ADB589979 AMX589973:AMX589979 AWT589973:AWT589979 BGP589973:BGP589979 BQL589973:BQL589979 CAH589973:CAH589979 CKD589973:CKD589979 CTZ589973:CTZ589979 DDV589973:DDV589979 DNR589973:DNR589979 DXN589973:DXN589979 EHJ589973:EHJ589979 ERF589973:ERF589979 FBB589973:FBB589979 FKX589973:FKX589979 FUT589973:FUT589979 GEP589973:GEP589979 GOL589973:GOL589979 GYH589973:GYH589979 HID589973:HID589979 HRZ589973:HRZ589979 IBV589973:IBV589979 ILR589973:ILR589979 IVN589973:IVN589979 JFJ589973:JFJ589979 JPF589973:JPF589979 JZB589973:JZB589979 KIX589973:KIX589979 KST589973:KST589979 LCP589973:LCP589979 LML589973:LML589979 LWH589973:LWH589979 MGD589973:MGD589979 MPZ589973:MPZ589979 MZV589973:MZV589979 NJR589973:NJR589979 NTN589973:NTN589979 ODJ589973:ODJ589979 ONF589973:ONF589979 OXB589973:OXB589979 PGX589973:PGX589979 PQT589973:PQT589979 QAP589973:QAP589979 QKL589973:QKL589979 QUH589973:QUH589979 RED589973:RED589979 RNZ589973:RNZ589979 RXV589973:RXV589979 SHR589973:SHR589979 SRN589973:SRN589979 TBJ589973:TBJ589979 TLF589973:TLF589979 TVB589973:TVB589979 UEX589973:UEX589979 UOT589973:UOT589979 UYP589973:UYP589979 VIL589973:VIL589979 VSH589973:VSH589979 WCD589973:WCD589979 WLZ589973:WLZ589979 WVV589973:WVV589979 N655509:N655515 JJ655509:JJ655515 TF655509:TF655515 ADB655509:ADB655515 AMX655509:AMX655515 AWT655509:AWT655515 BGP655509:BGP655515 BQL655509:BQL655515 CAH655509:CAH655515 CKD655509:CKD655515 CTZ655509:CTZ655515 DDV655509:DDV655515 DNR655509:DNR655515 DXN655509:DXN655515 EHJ655509:EHJ655515 ERF655509:ERF655515 FBB655509:FBB655515 FKX655509:FKX655515 FUT655509:FUT655515 GEP655509:GEP655515 GOL655509:GOL655515 GYH655509:GYH655515 HID655509:HID655515 HRZ655509:HRZ655515 IBV655509:IBV655515 ILR655509:ILR655515 IVN655509:IVN655515 JFJ655509:JFJ655515 JPF655509:JPF655515 JZB655509:JZB655515 KIX655509:KIX655515 KST655509:KST655515 LCP655509:LCP655515 LML655509:LML655515 LWH655509:LWH655515 MGD655509:MGD655515 MPZ655509:MPZ655515 MZV655509:MZV655515 NJR655509:NJR655515 NTN655509:NTN655515 ODJ655509:ODJ655515 ONF655509:ONF655515 OXB655509:OXB655515 PGX655509:PGX655515 PQT655509:PQT655515 QAP655509:QAP655515 QKL655509:QKL655515 QUH655509:QUH655515 RED655509:RED655515 RNZ655509:RNZ655515 RXV655509:RXV655515 SHR655509:SHR655515 SRN655509:SRN655515 TBJ655509:TBJ655515 TLF655509:TLF655515 TVB655509:TVB655515 UEX655509:UEX655515 UOT655509:UOT655515 UYP655509:UYP655515 VIL655509:VIL655515 VSH655509:VSH655515 WCD655509:WCD655515 WLZ655509:WLZ655515 WVV655509:WVV655515 N721045:N721051 JJ721045:JJ721051 TF721045:TF721051 ADB721045:ADB721051 AMX721045:AMX721051 AWT721045:AWT721051 BGP721045:BGP721051 BQL721045:BQL721051 CAH721045:CAH721051 CKD721045:CKD721051 CTZ721045:CTZ721051 DDV721045:DDV721051 DNR721045:DNR721051 DXN721045:DXN721051 EHJ721045:EHJ721051 ERF721045:ERF721051 FBB721045:FBB721051 FKX721045:FKX721051 FUT721045:FUT721051 GEP721045:GEP721051 GOL721045:GOL721051 GYH721045:GYH721051 HID721045:HID721051 HRZ721045:HRZ721051 IBV721045:IBV721051 ILR721045:ILR721051 IVN721045:IVN721051 JFJ721045:JFJ721051 JPF721045:JPF721051 JZB721045:JZB721051 KIX721045:KIX721051 KST721045:KST721051 LCP721045:LCP721051 LML721045:LML721051 LWH721045:LWH721051 MGD721045:MGD721051 MPZ721045:MPZ721051 MZV721045:MZV721051 NJR721045:NJR721051 NTN721045:NTN721051 ODJ721045:ODJ721051 ONF721045:ONF721051 OXB721045:OXB721051 PGX721045:PGX721051 PQT721045:PQT721051 QAP721045:QAP721051 QKL721045:QKL721051 QUH721045:QUH721051 RED721045:RED721051 RNZ721045:RNZ721051 RXV721045:RXV721051 SHR721045:SHR721051 SRN721045:SRN721051 TBJ721045:TBJ721051 TLF721045:TLF721051 TVB721045:TVB721051 UEX721045:UEX721051 UOT721045:UOT721051 UYP721045:UYP721051 VIL721045:VIL721051 VSH721045:VSH721051 WCD721045:WCD721051 WLZ721045:WLZ721051 WVV721045:WVV721051 N786581:N786587 JJ786581:JJ786587 TF786581:TF786587 ADB786581:ADB786587 AMX786581:AMX786587 AWT786581:AWT786587 BGP786581:BGP786587 BQL786581:BQL786587 CAH786581:CAH786587 CKD786581:CKD786587 CTZ786581:CTZ786587 DDV786581:DDV786587 DNR786581:DNR786587 DXN786581:DXN786587 EHJ786581:EHJ786587 ERF786581:ERF786587 FBB786581:FBB786587 FKX786581:FKX786587 FUT786581:FUT786587 GEP786581:GEP786587 GOL786581:GOL786587 GYH786581:GYH786587 HID786581:HID786587 HRZ786581:HRZ786587 IBV786581:IBV786587 ILR786581:ILR786587 IVN786581:IVN786587 JFJ786581:JFJ786587 JPF786581:JPF786587 JZB786581:JZB786587 KIX786581:KIX786587 KST786581:KST786587 LCP786581:LCP786587 LML786581:LML786587 LWH786581:LWH786587 MGD786581:MGD786587 MPZ786581:MPZ786587 MZV786581:MZV786587 NJR786581:NJR786587 NTN786581:NTN786587 ODJ786581:ODJ786587 ONF786581:ONF786587 OXB786581:OXB786587 PGX786581:PGX786587 PQT786581:PQT786587 QAP786581:QAP786587 QKL786581:QKL786587 QUH786581:QUH786587 RED786581:RED786587 RNZ786581:RNZ786587 RXV786581:RXV786587 SHR786581:SHR786587 SRN786581:SRN786587 TBJ786581:TBJ786587 TLF786581:TLF786587 TVB786581:TVB786587 UEX786581:UEX786587 UOT786581:UOT786587 UYP786581:UYP786587 VIL786581:VIL786587 VSH786581:VSH786587 WCD786581:WCD786587 WLZ786581:WLZ786587 WVV786581:WVV786587 N852117:N852123 JJ852117:JJ852123 TF852117:TF852123 ADB852117:ADB852123 AMX852117:AMX852123 AWT852117:AWT852123 BGP852117:BGP852123 BQL852117:BQL852123 CAH852117:CAH852123 CKD852117:CKD852123 CTZ852117:CTZ852123 DDV852117:DDV852123 DNR852117:DNR852123 DXN852117:DXN852123 EHJ852117:EHJ852123 ERF852117:ERF852123 FBB852117:FBB852123 FKX852117:FKX852123 FUT852117:FUT852123 GEP852117:GEP852123 GOL852117:GOL852123 GYH852117:GYH852123 HID852117:HID852123 HRZ852117:HRZ852123 IBV852117:IBV852123 ILR852117:ILR852123 IVN852117:IVN852123 JFJ852117:JFJ852123 JPF852117:JPF852123 JZB852117:JZB852123 KIX852117:KIX852123 KST852117:KST852123 LCP852117:LCP852123 LML852117:LML852123 LWH852117:LWH852123 MGD852117:MGD852123 MPZ852117:MPZ852123 MZV852117:MZV852123 NJR852117:NJR852123 NTN852117:NTN852123 ODJ852117:ODJ852123 ONF852117:ONF852123 OXB852117:OXB852123 PGX852117:PGX852123 PQT852117:PQT852123 QAP852117:QAP852123 QKL852117:QKL852123 QUH852117:QUH852123 RED852117:RED852123 RNZ852117:RNZ852123 RXV852117:RXV852123 SHR852117:SHR852123 SRN852117:SRN852123 TBJ852117:TBJ852123 TLF852117:TLF852123 TVB852117:TVB852123 UEX852117:UEX852123 UOT852117:UOT852123 UYP852117:UYP852123 VIL852117:VIL852123 VSH852117:VSH852123 WCD852117:WCD852123 WLZ852117:WLZ852123 WVV852117:WVV852123 N917653:N917659 JJ917653:JJ917659 TF917653:TF917659 ADB917653:ADB917659 AMX917653:AMX917659 AWT917653:AWT917659 BGP917653:BGP917659 BQL917653:BQL917659 CAH917653:CAH917659 CKD917653:CKD917659 CTZ917653:CTZ917659 DDV917653:DDV917659 DNR917653:DNR917659 DXN917653:DXN917659 EHJ917653:EHJ917659 ERF917653:ERF917659 FBB917653:FBB917659 FKX917653:FKX917659 FUT917653:FUT917659 GEP917653:GEP917659 GOL917653:GOL917659 GYH917653:GYH917659 HID917653:HID917659 HRZ917653:HRZ917659 IBV917653:IBV917659 ILR917653:ILR917659 IVN917653:IVN917659 JFJ917653:JFJ917659 JPF917653:JPF917659 JZB917653:JZB917659 KIX917653:KIX917659 KST917653:KST917659 LCP917653:LCP917659 LML917653:LML917659 LWH917653:LWH917659 MGD917653:MGD917659 MPZ917653:MPZ917659 MZV917653:MZV917659 NJR917653:NJR917659 NTN917653:NTN917659 ODJ917653:ODJ917659 ONF917653:ONF917659 OXB917653:OXB917659 PGX917653:PGX917659 PQT917653:PQT917659 QAP917653:QAP917659 QKL917653:QKL917659 QUH917653:QUH917659 RED917653:RED917659 RNZ917653:RNZ917659 RXV917653:RXV917659 SHR917653:SHR917659 SRN917653:SRN917659 TBJ917653:TBJ917659 TLF917653:TLF917659 TVB917653:TVB917659 UEX917653:UEX917659 UOT917653:UOT917659 UYP917653:UYP917659 VIL917653:VIL917659 VSH917653:VSH917659 WCD917653:WCD917659 WLZ917653:WLZ917659 WVV917653:WVV917659 N983189:N983195 JJ983189:JJ983195 TF983189:TF983195 ADB983189:ADB983195 AMX983189:AMX983195 AWT983189:AWT983195 BGP983189:BGP983195 BQL983189:BQL983195 CAH983189:CAH983195 CKD983189:CKD983195 CTZ983189:CTZ983195 DDV983189:DDV983195 DNR983189:DNR983195 DXN983189:DXN983195 EHJ983189:EHJ983195 ERF983189:ERF983195 FBB983189:FBB983195 FKX983189:FKX983195 FUT983189:FUT983195 GEP983189:GEP983195 GOL983189:GOL983195 GYH983189:GYH983195 HID983189:HID983195 HRZ983189:HRZ983195 IBV983189:IBV983195 ILR983189:ILR983195 IVN983189:IVN983195 JFJ983189:JFJ983195 JPF983189:JPF983195 JZB983189:JZB983195 KIX983189:KIX983195 KST983189:KST983195 LCP983189:LCP983195 LML983189:LML983195 LWH983189:LWH983195 MGD983189:MGD983195 MPZ983189:MPZ983195 MZV983189:MZV983195 NJR983189:NJR983195 NTN983189:NTN983195 ODJ983189:ODJ983195 ONF983189:ONF983195 OXB983189:OXB983195 PGX983189:PGX983195 PQT983189:PQT983195 QAP983189:QAP983195 QKL983189:QKL983195 QUH983189:QUH983195 RED983189:RED983195 RNZ983189:RNZ983195 RXV983189:RXV983195 SHR983189:SHR983195 SRN983189:SRN983195 TBJ983189:TBJ983195 TLF983189:TLF983195 TVB983189:TVB983195 UEX983189:UEX983195 UOT983189:UOT983195 UYP983189:UYP983195 VIL983189:VIL983195 VSH983189:VSH983195 WCD983189:WCD983195 WLZ983189:WLZ983195 WVV983189:WVV983195</xm:sqref>
        </x14:dataValidation>
        <x14:dataValidation type="whole" operator="greaterThanOrEqual" allowBlank="1" showInputMessage="1" showErrorMessage="1">
          <x14:formula1>
            <xm:f>0</xm:f>
          </x14:formula1>
          <xm:sqref>N57:N63 JJ57:JJ63 TF57:TF63 ADB57:ADB63 AMX57:AMX63 AWT57:AWT63 BGP57:BGP63 BQL57:BQL63 CAH57:CAH63 CKD57:CKD63 CTZ57:CTZ63 DDV57:DDV63 DNR57:DNR63 DXN57:DXN63 EHJ57:EHJ63 ERF57:ERF63 FBB57:FBB63 FKX57:FKX63 FUT57:FUT63 GEP57:GEP63 GOL57:GOL63 GYH57:GYH63 HID57:HID63 HRZ57:HRZ63 IBV57:IBV63 ILR57:ILR63 IVN57:IVN63 JFJ57:JFJ63 JPF57:JPF63 JZB57:JZB63 KIX57:KIX63 KST57:KST63 LCP57:LCP63 LML57:LML63 LWH57:LWH63 MGD57:MGD63 MPZ57:MPZ63 MZV57:MZV63 NJR57:NJR63 NTN57:NTN63 ODJ57:ODJ63 ONF57:ONF63 OXB57:OXB63 PGX57:PGX63 PQT57:PQT63 QAP57:QAP63 QKL57:QKL63 QUH57:QUH63 RED57:RED63 RNZ57:RNZ63 RXV57:RXV63 SHR57:SHR63 SRN57:SRN63 TBJ57:TBJ63 TLF57:TLF63 TVB57:TVB63 UEX57:UEX63 UOT57:UOT63 UYP57:UYP63 VIL57:VIL63 VSH57:VSH63 WCD57:WCD63 WLZ57:WLZ63 WVV57:WVV63 N65593:N65599 JJ65593:JJ65599 TF65593:TF65599 ADB65593:ADB65599 AMX65593:AMX65599 AWT65593:AWT65599 BGP65593:BGP65599 BQL65593:BQL65599 CAH65593:CAH65599 CKD65593:CKD65599 CTZ65593:CTZ65599 DDV65593:DDV65599 DNR65593:DNR65599 DXN65593:DXN65599 EHJ65593:EHJ65599 ERF65593:ERF65599 FBB65593:FBB65599 FKX65593:FKX65599 FUT65593:FUT65599 GEP65593:GEP65599 GOL65593:GOL65599 GYH65593:GYH65599 HID65593:HID65599 HRZ65593:HRZ65599 IBV65593:IBV65599 ILR65593:ILR65599 IVN65593:IVN65599 JFJ65593:JFJ65599 JPF65593:JPF65599 JZB65593:JZB65599 KIX65593:KIX65599 KST65593:KST65599 LCP65593:LCP65599 LML65593:LML65599 LWH65593:LWH65599 MGD65593:MGD65599 MPZ65593:MPZ65599 MZV65593:MZV65599 NJR65593:NJR65599 NTN65593:NTN65599 ODJ65593:ODJ65599 ONF65593:ONF65599 OXB65593:OXB65599 PGX65593:PGX65599 PQT65593:PQT65599 QAP65593:QAP65599 QKL65593:QKL65599 QUH65593:QUH65599 RED65593:RED65599 RNZ65593:RNZ65599 RXV65593:RXV65599 SHR65593:SHR65599 SRN65593:SRN65599 TBJ65593:TBJ65599 TLF65593:TLF65599 TVB65593:TVB65599 UEX65593:UEX65599 UOT65593:UOT65599 UYP65593:UYP65599 VIL65593:VIL65599 VSH65593:VSH65599 WCD65593:WCD65599 WLZ65593:WLZ65599 WVV65593:WVV65599 N131129:N131135 JJ131129:JJ131135 TF131129:TF131135 ADB131129:ADB131135 AMX131129:AMX131135 AWT131129:AWT131135 BGP131129:BGP131135 BQL131129:BQL131135 CAH131129:CAH131135 CKD131129:CKD131135 CTZ131129:CTZ131135 DDV131129:DDV131135 DNR131129:DNR131135 DXN131129:DXN131135 EHJ131129:EHJ131135 ERF131129:ERF131135 FBB131129:FBB131135 FKX131129:FKX131135 FUT131129:FUT131135 GEP131129:GEP131135 GOL131129:GOL131135 GYH131129:GYH131135 HID131129:HID131135 HRZ131129:HRZ131135 IBV131129:IBV131135 ILR131129:ILR131135 IVN131129:IVN131135 JFJ131129:JFJ131135 JPF131129:JPF131135 JZB131129:JZB131135 KIX131129:KIX131135 KST131129:KST131135 LCP131129:LCP131135 LML131129:LML131135 LWH131129:LWH131135 MGD131129:MGD131135 MPZ131129:MPZ131135 MZV131129:MZV131135 NJR131129:NJR131135 NTN131129:NTN131135 ODJ131129:ODJ131135 ONF131129:ONF131135 OXB131129:OXB131135 PGX131129:PGX131135 PQT131129:PQT131135 QAP131129:QAP131135 QKL131129:QKL131135 QUH131129:QUH131135 RED131129:RED131135 RNZ131129:RNZ131135 RXV131129:RXV131135 SHR131129:SHR131135 SRN131129:SRN131135 TBJ131129:TBJ131135 TLF131129:TLF131135 TVB131129:TVB131135 UEX131129:UEX131135 UOT131129:UOT131135 UYP131129:UYP131135 VIL131129:VIL131135 VSH131129:VSH131135 WCD131129:WCD131135 WLZ131129:WLZ131135 WVV131129:WVV131135 N196665:N196671 JJ196665:JJ196671 TF196665:TF196671 ADB196665:ADB196671 AMX196665:AMX196671 AWT196665:AWT196671 BGP196665:BGP196671 BQL196665:BQL196671 CAH196665:CAH196671 CKD196665:CKD196671 CTZ196665:CTZ196671 DDV196665:DDV196671 DNR196665:DNR196671 DXN196665:DXN196671 EHJ196665:EHJ196671 ERF196665:ERF196671 FBB196665:FBB196671 FKX196665:FKX196671 FUT196665:FUT196671 GEP196665:GEP196671 GOL196665:GOL196671 GYH196665:GYH196671 HID196665:HID196671 HRZ196665:HRZ196671 IBV196665:IBV196671 ILR196665:ILR196671 IVN196665:IVN196671 JFJ196665:JFJ196671 JPF196665:JPF196671 JZB196665:JZB196671 KIX196665:KIX196671 KST196665:KST196671 LCP196665:LCP196671 LML196665:LML196671 LWH196665:LWH196671 MGD196665:MGD196671 MPZ196665:MPZ196671 MZV196665:MZV196671 NJR196665:NJR196671 NTN196665:NTN196671 ODJ196665:ODJ196671 ONF196665:ONF196671 OXB196665:OXB196671 PGX196665:PGX196671 PQT196665:PQT196671 QAP196665:QAP196671 QKL196665:QKL196671 QUH196665:QUH196671 RED196665:RED196671 RNZ196665:RNZ196671 RXV196665:RXV196671 SHR196665:SHR196671 SRN196665:SRN196671 TBJ196665:TBJ196671 TLF196665:TLF196671 TVB196665:TVB196671 UEX196665:UEX196671 UOT196665:UOT196671 UYP196665:UYP196671 VIL196665:VIL196671 VSH196665:VSH196671 WCD196665:WCD196671 WLZ196665:WLZ196671 WVV196665:WVV196671 N262201:N262207 JJ262201:JJ262207 TF262201:TF262207 ADB262201:ADB262207 AMX262201:AMX262207 AWT262201:AWT262207 BGP262201:BGP262207 BQL262201:BQL262207 CAH262201:CAH262207 CKD262201:CKD262207 CTZ262201:CTZ262207 DDV262201:DDV262207 DNR262201:DNR262207 DXN262201:DXN262207 EHJ262201:EHJ262207 ERF262201:ERF262207 FBB262201:FBB262207 FKX262201:FKX262207 FUT262201:FUT262207 GEP262201:GEP262207 GOL262201:GOL262207 GYH262201:GYH262207 HID262201:HID262207 HRZ262201:HRZ262207 IBV262201:IBV262207 ILR262201:ILR262207 IVN262201:IVN262207 JFJ262201:JFJ262207 JPF262201:JPF262207 JZB262201:JZB262207 KIX262201:KIX262207 KST262201:KST262207 LCP262201:LCP262207 LML262201:LML262207 LWH262201:LWH262207 MGD262201:MGD262207 MPZ262201:MPZ262207 MZV262201:MZV262207 NJR262201:NJR262207 NTN262201:NTN262207 ODJ262201:ODJ262207 ONF262201:ONF262207 OXB262201:OXB262207 PGX262201:PGX262207 PQT262201:PQT262207 QAP262201:QAP262207 QKL262201:QKL262207 QUH262201:QUH262207 RED262201:RED262207 RNZ262201:RNZ262207 RXV262201:RXV262207 SHR262201:SHR262207 SRN262201:SRN262207 TBJ262201:TBJ262207 TLF262201:TLF262207 TVB262201:TVB262207 UEX262201:UEX262207 UOT262201:UOT262207 UYP262201:UYP262207 VIL262201:VIL262207 VSH262201:VSH262207 WCD262201:WCD262207 WLZ262201:WLZ262207 WVV262201:WVV262207 N327737:N327743 JJ327737:JJ327743 TF327737:TF327743 ADB327737:ADB327743 AMX327737:AMX327743 AWT327737:AWT327743 BGP327737:BGP327743 BQL327737:BQL327743 CAH327737:CAH327743 CKD327737:CKD327743 CTZ327737:CTZ327743 DDV327737:DDV327743 DNR327737:DNR327743 DXN327737:DXN327743 EHJ327737:EHJ327743 ERF327737:ERF327743 FBB327737:FBB327743 FKX327737:FKX327743 FUT327737:FUT327743 GEP327737:GEP327743 GOL327737:GOL327743 GYH327737:GYH327743 HID327737:HID327743 HRZ327737:HRZ327743 IBV327737:IBV327743 ILR327737:ILR327743 IVN327737:IVN327743 JFJ327737:JFJ327743 JPF327737:JPF327743 JZB327737:JZB327743 KIX327737:KIX327743 KST327737:KST327743 LCP327737:LCP327743 LML327737:LML327743 LWH327737:LWH327743 MGD327737:MGD327743 MPZ327737:MPZ327743 MZV327737:MZV327743 NJR327737:NJR327743 NTN327737:NTN327743 ODJ327737:ODJ327743 ONF327737:ONF327743 OXB327737:OXB327743 PGX327737:PGX327743 PQT327737:PQT327743 QAP327737:QAP327743 QKL327737:QKL327743 QUH327737:QUH327743 RED327737:RED327743 RNZ327737:RNZ327743 RXV327737:RXV327743 SHR327737:SHR327743 SRN327737:SRN327743 TBJ327737:TBJ327743 TLF327737:TLF327743 TVB327737:TVB327743 UEX327737:UEX327743 UOT327737:UOT327743 UYP327737:UYP327743 VIL327737:VIL327743 VSH327737:VSH327743 WCD327737:WCD327743 WLZ327737:WLZ327743 WVV327737:WVV327743 N393273:N393279 JJ393273:JJ393279 TF393273:TF393279 ADB393273:ADB393279 AMX393273:AMX393279 AWT393273:AWT393279 BGP393273:BGP393279 BQL393273:BQL393279 CAH393273:CAH393279 CKD393273:CKD393279 CTZ393273:CTZ393279 DDV393273:DDV393279 DNR393273:DNR393279 DXN393273:DXN393279 EHJ393273:EHJ393279 ERF393273:ERF393279 FBB393273:FBB393279 FKX393273:FKX393279 FUT393273:FUT393279 GEP393273:GEP393279 GOL393273:GOL393279 GYH393273:GYH393279 HID393273:HID393279 HRZ393273:HRZ393279 IBV393273:IBV393279 ILR393273:ILR393279 IVN393273:IVN393279 JFJ393273:JFJ393279 JPF393273:JPF393279 JZB393273:JZB393279 KIX393273:KIX393279 KST393273:KST393279 LCP393273:LCP393279 LML393273:LML393279 LWH393273:LWH393279 MGD393273:MGD393279 MPZ393273:MPZ393279 MZV393273:MZV393279 NJR393273:NJR393279 NTN393273:NTN393279 ODJ393273:ODJ393279 ONF393273:ONF393279 OXB393273:OXB393279 PGX393273:PGX393279 PQT393273:PQT393279 QAP393273:QAP393279 QKL393273:QKL393279 QUH393273:QUH393279 RED393273:RED393279 RNZ393273:RNZ393279 RXV393273:RXV393279 SHR393273:SHR393279 SRN393273:SRN393279 TBJ393273:TBJ393279 TLF393273:TLF393279 TVB393273:TVB393279 UEX393273:UEX393279 UOT393273:UOT393279 UYP393273:UYP393279 VIL393273:VIL393279 VSH393273:VSH393279 WCD393273:WCD393279 WLZ393273:WLZ393279 WVV393273:WVV393279 N458809:N458815 JJ458809:JJ458815 TF458809:TF458815 ADB458809:ADB458815 AMX458809:AMX458815 AWT458809:AWT458815 BGP458809:BGP458815 BQL458809:BQL458815 CAH458809:CAH458815 CKD458809:CKD458815 CTZ458809:CTZ458815 DDV458809:DDV458815 DNR458809:DNR458815 DXN458809:DXN458815 EHJ458809:EHJ458815 ERF458809:ERF458815 FBB458809:FBB458815 FKX458809:FKX458815 FUT458809:FUT458815 GEP458809:GEP458815 GOL458809:GOL458815 GYH458809:GYH458815 HID458809:HID458815 HRZ458809:HRZ458815 IBV458809:IBV458815 ILR458809:ILR458815 IVN458809:IVN458815 JFJ458809:JFJ458815 JPF458809:JPF458815 JZB458809:JZB458815 KIX458809:KIX458815 KST458809:KST458815 LCP458809:LCP458815 LML458809:LML458815 LWH458809:LWH458815 MGD458809:MGD458815 MPZ458809:MPZ458815 MZV458809:MZV458815 NJR458809:NJR458815 NTN458809:NTN458815 ODJ458809:ODJ458815 ONF458809:ONF458815 OXB458809:OXB458815 PGX458809:PGX458815 PQT458809:PQT458815 QAP458809:QAP458815 QKL458809:QKL458815 QUH458809:QUH458815 RED458809:RED458815 RNZ458809:RNZ458815 RXV458809:RXV458815 SHR458809:SHR458815 SRN458809:SRN458815 TBJ458809:TBJ458815 TLF458809:TLF458815 TVB458809:TVB458815 UEX458809:UEX458815 UOT458809:UOT458815 UYP458809:UYP458815 VIL458809:VIL458815 VSH458809:VSH458815 WCD458809:WCD458815 WLZ458809:WLZ458815 WVV458809:WVV458815 N524345:N524351 JJ524345:JJ524351 TF524345:TF524351 ADB524345:ADB524351 AMX524345:AMX524351 AWT524345:AWT524351 BGP524345:BGP524351 BQL524345:BQL524351 CAH524345:CAH524351 CKD524345:CKD524351 CTZ524345:CTZ524351 DDV524345:DDV524351 DNR524345:DNR524351 DXN524345:DXN524351 EHJ524345:EHJ524351 ERF524345:ERF524351 FBB524345:FBB524351 FKX524345:FKX524351 FUT524345:FUT524351 GEP524345:GEP524351 GOL524345:GOL524351 GYH524345:GYH524351 HID524345:HID524351 HRZ524345:HRZ524351 IBV524345:IBV524351 ILR524345:ILR524351 IVN524345:IVN524351 JFJ524345:JFJ524351 JPF524345:JPF524351 JZB524345:JZB524351 KIX524345:KIX524351 KST524345:KST524351 LCP524345:LCP524351 LML524345:LML524351 LWH524345:LWH524351 MGD524345:MGD524351 MPZ524345:MPZ524351 MZV524345:MZV524351 NJR524345:NJR524351 NTN524345:NTN524351 ODJ524345:ODJ524351 ONF524345:ONF524351 OXB524345:OXB524351 PGX524345:PGX524351 PQT524345:PQT524351 QAP524345:QAP524351 QKL524345:QKL524351 QUH524345:QUH524351 RED524345:RED524351 RNZ524345:RNZ524351 RXV524345:RXV524351 SHR524345:SHR524351 SRN524345:SRN524351 TBJ524345:TBJ524351 TLF524345:TLF524351 TVB524345:TVB524351 UEX524345:UEX524351 UOT524345:UOT524351 UYP524345:UYP524351 VIL524345:VIL524351 VSH524345:VSH524351 WCD524345:WCD524351 WLZ524345:WLZ524351 WVV524345:WVV524351 N589881:N589887 JJ589881:JJ589887 TF589881:TF589887 ADB589881:ADB589887 AMX589881:AMX589887 AWT589881:AWT589887 BGP589881:BGP589887 BQL589881:BQL589887 CAH589881:CAH589887 CKD589881:CKD589887 CTZ589881:CTZ589887 DDV589881:DDV589887 DNR589881:DNR589887 DXN589881:DXN589887 EHJ589881:EHJ589887 ERF589881:ERF589887 FBB589881:FBB589887 FKX589881:FKX589887 FUT589881:FUT589887 GEP589881:GEP589887 GOL589881:GOL589887 GYH589881:GYH589887 HID589881:HID589887 HRZ589881:HRZ589887 IBV589881:IBV589887 ILR589881:ILR589887 IVN589881:IVN589887 JFJ589881:JFJ589887 JPF589881:JPF589887 JZB589881:JZB589887 KIX589881:KIX589887 KST589881:KST589887 LCP589881:LCP589887 LML589881:LML589887 LWH589881:LWH589887 MGD589881:MGD589887 MPZ589881:MPZ589887 MZV589881:MZV589887 NJR589881:NJR589887 NTN589881:NTN589887 ODJ589881:ODJ589887 ONF589881:ONF589887 OXB589881:OXB589887 PGX589881:PGX589887 PQT589881:PQT589887 QAP589881:QAP589887 QKL589881:QKL589887 QUH589881:QUH589887 RED589881:RED589887 RNZ589881:RNZ589887 RXV589881:RXV589887 SHR589881:SHR589887 SRN589881:SRN589887 TBJ589881:TBJ589887 TLF589881:TLF589887 TVB589881:TVB589887 UEX589881:UEX589887 UOT589881:UOT589887 UYP589881:UYP589887 VIL589881:VIL589887 VSH589881:VSH589887 WCD589881:WCD589887 WLZ589881:WLZ589887 WVV589881:WVV589887 N655417:N655423 JJ655417:JJ655423 TF655417:TF655423 ADB655417:ADB655423 AMX655417:AMX655423 AWT655417:AWT655423 BGP655417:BGP655423 BQL655417:BQL655423 CAH655417:CAH655423 CKD655417:CKD655423 CTZ655417:CTZ655423 DDV655417:DDV655423 DNR655417:DNR655423 DXN655417:DXN655423 EHJ655417:EHJ655423 ERF655417:ERF655423 FBB655417:FBB655423 FKX655417:FKX655423 FUT655417:FUT655423 GEP655417:GEP655423 GOL655417:GOL655423 GYH655417:GYH655423 HID655417:HID655423 HRZ655417:HRZ655423 IBV655417:IBV655423 ILR655417:ILR655423 IVN655417:IVN655423 JFJ655417:JFJ655423 JPF655417:JPF655423 JZB655417:JZB655423 KIX655417:KIX655423 KST655417:KST655423 LCP655417:LCP655423 LML655417:LML655423 LWH655417:LWH655423 MGD655417:MGD655423 MPZ655417:MPZ655423 MZV655417:MZV655423 NJR655417:NJR655423 NTN655417:NTN655423 ODJ655417:ODJ655423 ONF655417:ONF655423 OXB655417:OXB655423 PGX655417:PGX655423 PQT655417:PQT655423 QAP655417:QAP655423 QKL655417:QKL655423 QUH655417:QUH655423 RED655417:RED655423 RNZ655417:RNZ655423 RXV655417:RXV655423 SHR655417:SHR655423 SRN655417:SRN655423 TBJ655417:TBJ655423 TLF655417:TLF655423 TVB655417:TVB655423 UEX655417:UEX655423 UOT655417:UOT655423 UYP655417:UYP655423 VIL655417:VIL655423 VSH655417:VSH655423 WCD655417:WCD655423 WLZ655417:WLZ655423 WVV655417:WVV655423 N720953:N720959 JJ720953:JJ720959 TF720953:TF720959 ADB720953:ADB720959 AMX720953:AMX720959 AWT720953:AWT720959 BGP720953:BGP720959 BQL720953:BQL720959 CAH720953:CAH720959 CKD720953:CKD720959 CTZ720953:CTZ720959 DDV720953:DDV720959 DNR720953:DNR720959 DXN720953:DXN720959 EHJ720953:EHJ720959 ERF720953:ERF720959 FBB720953:FBB720959 FKX720953:FKX720959 FUT720953:FUT720959 GEP720953:GEP720959 GOL720953:GOL720959 GYH720953:GYH720959 HID720953:HID720959 HRZ720953:HRZ720959 IBV720953:IBV720959 ILR720953:ILR720959 IVN720953:IVN720959 JFJ720953:JFJ720959 JPF720953:JPF720959 JZB720953:JZB720959 KIX720953:KIX720959 KST720953:KST720959 LCP720953:LCP720959 LML720953:LML720959 LWH720953:LWH720959 MGD720953:MGD720959 MPZ720953:MPZ720959 MZV720953:MZV720959 NJR720953:NJR720959 NTN720953:NTN720959 ODJ720953:ODJ720959 ONF720953:ONF720959 OXB720953:OXB720959 PGX720953:PGX720959 PQT720953:PQT720959 QAP720953:QAP720959 QKL720953:QKL720959 QUH720953:QUH720959 RED720953:RED720959 RNZ720953:RNZ720959 RXV720953:RXV720959 SHR720953:SHR720959 SRN720953:SRN720959 TBJ720953:TBJ720959 TLF720953:TLF720959 TVB720953:TVB720959 UEX720953:UEX720959 UOT720953:UOT720959 UYP720953:UYP720959 VIL720953:VIL720959 VSH720953:VSH720959 WCD720953:WCD720959 WLZ720953:WLZ720959 WVV720953:WVV720959 N786489:N786495 JJ786489:JJ786495 TF786489:TF786495 ADB786489:ADB786495 AMX786489:AMX786495 AWT786489:AWT786495 BGP786489:BGP786495 BQL786489:BQL786495 CAH786489:CAH786495 CKD786489:CKD786495 CTZ786489:CTZ786495 DDV786489:DDV786495 DNR786489:DNR786495 DXN786489:DXN786495 EHJ786489:EHJ786495 ERF786489:ERF786495 FBB786489:FBB786495 FKX786489:FKX786495 FUT786489:FUT786495 GEP786489:GEP786495 GOL786489:GOL786495 GYH786489:GYH786495 HID786489:HID786495 HRZ786489:HRZ786495 IBV786489:IBV786495 ILR786489:ILR786495 IVN786489:IVN786495 JFJ786489:JFJ786495 JPF786489:JPF786495 JZB786489:JZB786495 KIX786489:KIX786495 KST786489:KST786495 LCP786489:LCP786495 LML786489:LML786495 LWH786489:LWH786495 MGD786489:MGD786495 MPZ786489:MPZ786495 MZV786489:MZV786495 NJR786489:NJR786495 NTN786489:NTN786495 ODJ786489:ODJ786495 ONF786489:ONF786495 OXB786489:OXB786495 PGX786489:PGX786495 PQT786489:PQT786495 QAP786489:QAP786495 QKL786489:QKL786495 QUH786489:QUH786495 RED786489:RED786495 RNZ786489:RNZ786495 RXV786489:RXV786495 SHR786489:SHR786495 SRN786489:SRN786495 TBJ786489:TBJ786495 TLF786489:TLF786495 TVB786489:TVB786495 UEX786489:UEX786495 UOT786489:UOT786495 UYP786489:UYP786495 VIL786489:VIL786495 VSH786489:VSH786495 WCD786489:WCD786495 WLZ786489:WLZ786495 WVV786489:WVV786495 N852025:N852031 JJ852025:JJ852031 TF852025:TF852031 ADB852025:ADB852031 AMX852025:AMX852031 AWT852025:AWT852031 BGP852025:BGP852031 BQL852025:BQL852031 CAH852025:CAH852031 CKD852025:CKD852031 CTZ852025:CTZ852031 DDV852025:DDV852031 DNR852025:DNR852031 DXN852025:DXN852031 EHJ852025:EHJ852031 ERF852025:ERF852031 FBB852025:FBB852031 FKX852025:FKX852031 FUT852025:FUT852031 GEP852025:GEP852031 GOL852025:GOL852031 GYH852025:GYH852031 HID852025:HID852031 HRZ852025:HRZ852031 IBV852025:IBV852031 ILR852025:ILR852031 IVN852025:IVN852031 JFJ852025:JFJ852031 JPF852025:JPF852031 JZB852025:JZB852031 KIX852025:KIX852031 KST852025:KST852031 LCP852025:LCP852031 LML852025:LML852031 LWH852025:LWH852031 MGD852025:MGD852031 MPZ852025:MPZ852031 MZV852025:MZV852031 NJR852025:NJR852031 NTN852025:NTN852031 ODJ852025:ODJ852031 ONF852025:ONF852031 OXB852025:OXB852031 PGX852025:PGX852031 PQT852025:PQT852031 QAP852025:QAP852031 QKL852025:QKL852031 QUH852025:QUH852031 RED852025:RED852031 RNZ852025:RNZ852031 RXV852025:RXV852031 SHR852025:SHR852031 SRN852025:SRN852031 TBJ852025:TBJ852031 TLF852025:TLF852031 TVB852025:TVB852031 UEX852025:UEX852031 UOT852025:UOT852031 UYP852025:UYP852031 VIL852025:VIL852031 VSH852025:VSH852031 WCD852025:WCD852031 WLZ852025:WLZ852031 WVV852025:WVV852031 N917561:N917567 JJ917561:JJ917567 TF917561:TF917567 ADB917561:ADB917567 AMX917561:AMX917567 AWT917561:AWT917567 BGP917561:BGP917567 BQL917561:BQL917567 CAH917561:CAH917567 CKD917561:CKD917567 CTZ917561:CTZ917567 DDV917561:DDV917567 DNR917561:DNR917567 DXN917561:DXN917567 EHJ917561:EHJ917567 ERF917561:ERF917567 FBB917561:FBB917567 FKX917561:FKX917567 FUT917561:FUT917567 GEP917561:GEP917567 GOL917561:GOL917567 GYH917561:GYH917567 HID917561:HID917567 HRZ917561:HRZ917567 IBV917561:IBV917567 ILR917561:ILR917567 IVN917561:IVN917567 JFJ917561:JFJ917567 JPF917561:JPF917567 JZB917561:JZB917567 KIX917561:KIX917567 KST917561:KST917567 LCP917561:LCP917567 LML917561:LML917567 LWH917561:LWH917567 MGD917561:MGD917567 MPZ917561:MPZ917567 MZV917561:MZV917567 NJR917561:NJR917567 NTN917561:NTN917567 ODJ917561:ODJ917567 ONF917561:ONF917567 OXB917561:OXB917567 PGX917561:PGX917567 PQT917561:PQT917567 QAP917561:QAP917567 QKL917561:QKL917567 QUH917561:QUH917567 RED917561:RED917567 RNZ917561:RNZ917567 RXV917561:RXV917567 SHR917561:SHR917567 SRN917561:SRN917567 TBJ917561:TBJ917567 TLF917561:TLF917567 TVB917561:TVB917567 UEX917561:UEX917567 UOT917561:UOT917567 UYP917561:UYP917567 VIL917561:VIL917567 VSH917561:VSH917567 WCD917561:WCD917567 WLZ917561:WLZ917567 WVV917561:WVV917567 N983097:N983103 JJ983097:JJ983103 TF983097:TF983103 ADB983097:ADB983103 AMX983097:AMX983103 AWT983097:AWT983103 BGP983097:BGP983103 BQL983097:BQL983103 CAH983097:CAH983103 CKD983097:CKD983103 CTZ983097:CTZ983103 DDV983097:DDV983103 DNR983097:DNR983103 DXN983097:DXN983103 EHJ983097:EHJ983103 ERF983097:ERF983103 FBB983097:FBB983103 FKX983097:FKX983103 FUT983097:FUT983103 GEP983097:GEP983103 GOL983097:GOL983103 GYH983097:GYH983103 HID983097:HID983103 HRZ983097:HRZ983103 IBV983097:IBV983103 ILR983097:ILR983103 IVN983097:IVN983103 JFJ983097:JFJ983103 JPF983097:JPF983103 JZB983097:JZB983103 KIX983097:KIX983103 KST983097:KST983103 LCP983097:LCP983103 LML983097:LML983103 LWH983097:LWH983103 MGD983097:MGD983103 MPZ983097:MPZ983103 MZV983097:MZV983103 NJR983097:NJR983103 NTN983097:NTN983103 ODJ983097:ODJ983103 ONF983097:ONF983103 OXB983097:OXB983103 PGX983097:PGX983103 PQT983097:PQT983103 QAP983097:QAP983103 QKL983097:QKL983103 QUH983097:QUH983103 RED983097:RED983103 RNZ983097:RNZ983103 RXV983097:RXV983103 SHR983097:SHR983103 SRN983097:SRN983103 TBJ983097:TBJ983103 TLF983097:TLF983103 TVB983097:TVB983103 UEX983097:UEX983103 UOT983097:UOT983103 UYP983097:UYP983103 VIL983097:VIL983103 VSH983097:VSH983103 WCD983097:WCD983103 WLZ983097:WLZ983103 WVV983097:WVV983103 N87:N91 JJ87:JJ91 TF87:TF91 ADB87:ADB91 AMX87:AMX91 AWT87:AWT91 BGP87:BGP91 BQL87:BQL91 CAH87:CAH91 CKD87:CKD91 CTZ87:CTZ91 DDV87:DDV91 DNR87:DNR91 DXN87:DXN91 EHJ87:EHJ91 ERF87:ERF91 FBB87:FBB91 FKX87:FKX91 FUT87:FUT91 GEP87:GEP91 GOL87:GOL91 GYH87:GYH91 HID87:HID91 HRZ87:HRZ91 IBV87:IBV91 ILR87:ILR91 IVN87:IVN91 JFJ87:JFJ91 JPF87:JPF91 JZB87:JZB91 KIX87:KIX91 KST87:KST91 LCP87:LCP91 LML87:LML91 LWH87:LWH91 MGD87:MGD91 MPZ87:MPZ91 MZV87:MZV91 NJR87:NJR91 NTN87:NTN91 ODJ87:ODJ91 ONF87:ONF91 OXB87:OXB91 PGX87:PGX91 PQT87:PQT91 QAP87:QAP91 QKL87:QKL91 QUH87:QUH91 RED87:RED91 RNZ87:RNZ91 RXV87:RXV91 SHR87:SHR91 SRN87:SRN91 TBJ87:TBJ91 TLF87:TLF91 TVB87:TVB91 UEX87:UEX91 UOT87:UOT91 UYP87:UYP91 VIL87:VIL91 VSH87:VSH91 WCD87:WCD91 WLZ87:WLZ91 WVV87:WVV91 N65623:N65627 JJ65623:JJ65627 TF65623:TF65627 ADB65623:ADB65627 AMX65623:AMX65627 AWT65623:AWT65627 BGP65623:BGP65627 BQL65623:BQL65627 CAH65623:CAH65627 CKD65623:CKD65627 CTZ65623:CTZ65627 DDV65623:DDV65627 DNR65623:DNR65627 DXN65623:DXN65627 EHJ65623:EHJ65627 ERF65623:ERF65627 FBB65623:FBB65627 FKX65623:FKX65627 FUT65623:FUT65627 GEP65623:GEP65627 GOL65623:GOL65627 GYH65623:GYH65627 HID65623:HID65627 HRZ65623:HRZ65627 IBV65623:IBV65627 ILR65623:ILR65627 IVN65623:IVN65627 JFJ65623:JFJ65627 JPF65623:JPF65627 JZB65623:JZB65627 KIX65623:KIX65627 KST65623:KST65627 LCP65623:LCP65627 LML65623:LML65627 LWH65623:LWH65627 MGD65623:MGD65627 MPZ65623:MPZ65627 MZV65623:MZV65627 NJR65623:NJR65627 NTN65623:NTN65627 ODJ65623:ODJ65627 ONF65623:ONF65627 OXB65623:OXB65627 PGX65623:PGX65627 PQT65623:PQT65627 QAP65623:QAP65627 QKL65623:QKL65627 QUH65623:QUH65627 RED65623:RED65627 RNZ65623:RNZ65627 RXV65623:RXV65627 SHR65623:SHR65627 SRN65623:SRN65627 TBJ65623:TBJ65627 TLF65623:TLF65627 TVB65623:TVB65627 UEX65623:UEX65627 UOT65623:UOT65627 UYP65623:UYP65627 VIL65623:VIL65627 VSH65623:VSH65627 WCD65623:WCD65627 WLZ65623:WLZ65627 WVV65623:WVV65627 N131159:N131163 JJ131159:JJ131163 TF131159:TF131163 ADB131159:ADB131163 AMX131159:AMX131163 AWT131159:AWT131163 BGP131159:BGP131163 BQL131159:BQL131163 CAH131159:CAH131163 CKD131159:CKD131163 CTZ131159:CTZ131163 DDV131159:DDV131163 DNR131159:DNR131163 DXN131159:DXN131163 EHJ131159:EHJ131163 ERF131159:ERF131163 FBB131159:FBB131163 FKX131159:FKX131163 FUT131159:FUT131163 GEP131159:GEP131163 GOL131159:GOL131163 GYH131159:GYH131163 HID131159:HID131163 HRZ131159:HRZ131163 IBV131159:IBV131163 ILR131159:ILR131163 IVN131159:IVN131163 JFJ131159:JFJ131163 JPF131159:JPF131163 JZB131159:JZB131163 KIX131159:KIX131163 KST131159:KST131163 LCP131159:LCP131163 LML131159:LML131163 LWH131159:LWH131163 MGD131159:MGD131163 MPZ131159:MPZ131163 MZV131159:MZV131163 NJR131159:NJR131163 NTN131159:NTN131163 ODJ131159:ODJ131163 ONF131159:ONF131163 OXB131159:OXB131163 PGX131159:PGX131163 PQT131159:PQT131163 QAP131159:QAP131163 QKL131159:QKL131163 QUH131159:QUH131163 RED131159:RED131163 RNZ131159:RNZ131163 RXV131159:RXV131163 SHR131159:SHR131163 SRN131159:SRN131163 TBJ131159:TBJ131163 TLF131159:TLF131163 TVB131159:TVB131163 UEX131159:UEX131163 UOT131159:UOT131163 UYP131159:UYP131163 VIL131159:VIL131163 VSH131159:VSH131163 WCD131159:WCD131163 WLZ131159:WLZ131163 WVV131159:WVV131163 N196695:N196699 JJ196695:JJ196699 TF196695:TF196699 ADB196695:ADB196699 AMX196695:AMX196699 AWT196695:AWT196699 BGP196695:BGP196699 BQL196695:BQL196699 CAH196695:CAH196699 CKD196695:CKD196699 CTZ196695:CTZ196699 DDV196695:DDV196699 DNR196695:DNR196699 DXN196695:DXN196699 EHJ196695:EHJ196699 ERF196695:ERF196699 FBB196695:FBB196699 FKX196695:FKX196699 FUT196695:FUT196699 GEP196695:GEP196699 GOL196695:GOL196699 GYH196695:GYH196699 HID196695:HID196699 HRZ196695:HRZ196699 IBV196695:IBV196699 ILR196695:ILR196699 IVN196695:IVN196699 JFJ196695:JFJ196699 JPF196695:JPF196699 JZB196695:JZB196699 KIX196695:KIX196699 KST196695:KST196699 LCP196695:LCP196699 LML196695:LML196699 LWH196695:LWH196699 MGD196695:MGD196699 MPZ196695:MPZ196699 MZV196695:MZV196699 NJR196695:NJR196699 NTN196695:NTN196699 ODJ196695:ODJ196699 ONF196695:ONF196699 OXB196695:OXB196699 PGX196695:PGX196699 PQT196695:PQT196699 QAP196695:QAP196699 QKL196695:QKL196699 QUH196695:QUH196699 RED196695:RED196699 RNZ196695:RNZ196699 RXV196695:RXV196699 SHR196695:SHR196699 SRN196695:SRN196699 TBJ196695:TBJ196699 TLF196695:TLF196699 TVB196695:TVB196699 UEX196695:UEX196699 UOT196695:UOT196699 UYP196695:UYP196699 VIL196695:VIL196699 VSH196695:VSH196699 WCD196695:WCD196699 WLZ196695:WLZ196699 WVV196695:WVV196699 N262231:N262235 JJ262231:JJ262235 TF262231:TF262235 ADB262231:ADB262235 AMX262231:AMX262235 AWT262231:AWT262235 BGP262231:BGP262235 BQL262231:BQL262235 CAH262231:CAH262235 CKD262231:CKD262235 CTZ262231:CTZ262235 DDV262231:DDV262235 DNR262231:DNR262235 DXN262231:DXN262235 EHJ262231:EHJ262235 ERF262231:ERF262235 FBB262231:FBB262235 FKX262231:FKX262235 FUT262231:FUT262235 GEP262231:GEP262235 GOL262231:GOL262235 GYH262231:GYH262235 HID262231:HID262235 HRZ262231:HRZ262235 IBV262231:IBV262235 ILR262231:ILR262235 IVN262231:IVN262235 JFJ262231:JFJ262235 JPF262231:JPF262235 JZB262231:JZB262235 KIX262231:KIX262235 KST262231:KST262235 LCP262231:LCP262235 LML262231:LML262235 LWH262231:LWH262235 MGD262231:MGD262235 MPZ262231:MPZ262235 MZV262231:MZV262235 NJR262231:NJR262235 NTN262231:NTN262235 ODJ262231:ODJ262235 ONF262231:ONF262235 OXB262231:OXB262235 PGX262231:PGX262235 PQT262231:PQT262235 QAP262231:QAP262235 QKL262231:QKL262235 QUH262231:QUH262235 RED262231:RED262235 RNZ262231:RNZ262235 RXV262231:RXV262235 SHR262231:SHR262235 SRN262231:SRN262235 TBJ262231:TBJ262235 TLF262231:TLF262235 TVB262231:TVB262235 UEX262231:UEX262235 UOT262231:UOT262235 UYP262231:UYP262235 VIL262231:VIL262235 VSH262231:VSH262235 WCD262231:WCD262235 WLZ262231:WLZ262235 WVV262231:WVV262235 N327767:N327771 JJ327767:JJ327771 TF327767:TF327771 ADB327767:ADB327771 AMX327767:AMX327771 AWT327767:AWT327771 BGP327767:BGP327771 BQL327767:BQL327771 CAH327767:CAH327771 CKD327767:CKD327771 CTZ327767:CTZ327771 DDV327767:DDV327771 DNR327767:DNR327771 DXN327767:DXN327771 EHJ327767:EHJ327771 ERF327767:ERF327771 FBB327767:FBB327771 FKX327767:FKX327771 FUT327767:FUT327771 GEP327767:GEP327771 GOL327767:GOL327771 GYH327767:GYH327771 HID327767:HID327771 HRZ327767:HRZ327771 IBV327767:IBV327771 ILR327767:ILR327771 IVN327767:IVN327771 JFJ327767:JFJ327771 JPF327767:JPF327771 JZB327767:JZB327771 KIX327767:KIX327771 KST327767:KST327771 LCP327767:LCP327771 LML327767:LML327771 LWH327767:LWH327771 MGD327767:MGD327771 MPZ327767:MPZ327771 MZV327767:MZV327771 NJR327767:NJR327771 NTN327767:NTN327771 ODJ327767:ODJ327771 ONF327767:ONF327771 OXB327767:OXB327771 PGX327767:PGX327771 PQT327767:PQT327771 QAP327767:QAP327771 QKL327767:QKL327771 QUH327767:QUH327771 RED327767:RED327771 RNZ327767:RNZ327771 RXV327767:RXV327771 SHR327767:SHR327771 SRN327767:SRN327771 TBJ327767:TBJ327771 TLF327767:TLF327771 TVB327767:TVB327771 UEX327767:UEX327771 UOT327767:UOT327771 UYP327767:UYP327771 VIL327767:VIL327771 VSH327767:VSH327771 WCD327767:WCD327771 WLZ327767:WLZ327771 WVV327767:WVV327771 N393303:N393307 JJ393303:JJ393307 TF393303:TF393307 ADB393303:ADB393307 AMX393303:AMX393307 AWT393303:AWT393307 BGP393303:BGP393307 BQL393303:BQL393307 CAH393303:CAH393307 CKD393303:CKD393307 CTZ393303:CTZ393307 DDV393303:DDV393307 DNR393303:DNR393307 DXN393303:DXN393307 EHJ393303:EHJ393307 ERF393303:ERF393307 FBB393303:FBB393307 FKX393303:FKX393307 FUT393303:FUT393307 GEP393303:GEP393307 GOL393303:GOL393307 GYH393303:GYH393307 HID393303:HID393307 HRZ393303:HRZ393307 IBV393303:IBV393307 ILR393303:ILR393307 IVN393303:IVN393307 JFJ393303:JFJ393307 JPF393303:JPF393307 JZB393303:JZB393307 KIX393303:KIX393307 KST393303:KST393307 LCP393303:LCP393307 LML393303:LML393307 LWH393303:LWH393307 MGD393303:MGD393307 MPZ393303:MPZ393307 MZV393303:MZV393307 NJR393303:NJR393307 NTN393303:NTN393307 ODJ393303:ODJ393307 ONF393303:ONF393307 OXB393303:OXB393307 PGX393303:PGX393307 PQT393303:PQT393307 QAP393303:QAP393307 QKL393303:QKL393307 QUH393303:QUH393307 RED393303:RED393307 RNZ393303:RNZ393307 RXV393303:RXV393307 SHR393303:SHR393307 SRN393303:SRN393307 TBJ393303:TBJ393307 TLF393303:TLF393307 TVB393303:TVB393307 UEX393303:UEX393307 UOT393303:UOT393307 UYP393303:UYP393307 VIL393303:VIL393307 VSH393303:VSH393307 WCD393303:WCD393307 WLZ393303:WLZ393307 WVV393303:WVV393307 N458839:N458843 JJ458839:JJ458843 TF458839:TF458843 ADB458839:ADB458843 AMX458839:AMX458843 AWT458839:AWT458843 BGP458839:BGP458843 BQL458839:BQL458843 CAH458839:CAH458843 CKD458839:CKD458843 CTZ458839:CTZ458843 DDV458839:DDV458843 DNR458839:DNR458843 DXN458839:DXN458843 EHJ458839:EHJ458843 ERF458839:ERF458843 FBB458839:FBB458843 FKX458839:FKX458843 FUT458839:FUT458843 GEP458839:GEP458843 GOL458839:GOL458843 GYH458839:GYH458843 HID458839:HID458843 HRZ458839:HRZ458843 IBV458839:IBV458843 ILR458839:ILR458843 IVN458839:IVN458843 JFJ458839:JFJ458843 JPF458839:JPF458843 JZB458839:JZB458843 KIX458839:KIX458843 KST458839:KST458843 LCP458839:LCP458843 LML458839:LML458843 LWH458839:LWH458843 MGD458839:MGD458843 MPZ458839:MPZ458843 MZV458839:MZV458843 NJR458839:NJR458843 NTN458839:NTN458843 ODJ458839:ODJ458843 ONF458839:ONF458843 OXB458839:OXB458843 PGX458839:PGX458843 PQT458839:PQT458843 QAP458839:QAP458843 QKL458839:QKL458843 QUH458839:QUH458843 RED458839:RED458843 RNZ458839:RNZ458843 RXV458839:RXV458843 SHR458839:SHR458843 SRN458839:SRN458843 TBJ458839:TBJ458843 TLF458839:TLF458843 TVB458839:TVB458843 UEX458839:UEX458843 UOT458839:UOT458843 UYP458839:UYP458843 VIL458839:VIL458843 VSH458839:VSH458843 WCD458839:WCD458843 WLZ458839:WLZ458843 WVV458839:WVV458843 N524375:N524379 JJ524375:JJ524379 TF524375:TF524379 ADB524375:ADB524379 AMX524375:AMX524379 AWT524375:AWT524379 BGP524375:BGP524379 BQL524375:BQL524379 CAH524375:CAH524379 CKD524375:CKD524379 CTZ524375:CTZ524379 DDV524375:DDV524379 DNR524375:DNR524379 DXN524375:DXN524379 EHJ524375:EHJ524379 ERF524375:ERF524379 FBB524375:FBB524379 FKX524375:FKX524379 FUT524375:FUT524379 GEP524375:GEP524379 GOL524375:GOL524379 GYH524375:GYH524379 HID524375:HID524379 HRZ524375:HRZ524379 IBV524375:IBV524379 ILR524375:ILR524379 IVN524375:IVN524379 JFJ524375:JFJ524379 JPF524375:JPF524379 JZB524375:JZB524379 KIX524375:KIX524379 KST524375:KST524379 LCP524375:LCP524379 LML524375:LML524379 LWH524375:LWH524379 MGD524375:MGD524379 MPZ524375:MPZ524379 MZV524375:MZV524379 NJR524375:NJR524379 NTN524375:NTN524379 ODJ524375:ODJ524379 ONF524375:ONF524379 OXB524375:OXB524379 PGX524375:PGX524379 PQT524375:PQT524379 QAP524375:QAP524379 QKL524375:QKL524379 QUH524375:QUH524379 RED524375:RED524379 RNZ524375:RNZ524379 RXV524375:RXV524379 SHR524375:SHR524379 SRN524375:SRN524379 TBJ524375:TBJ524379 TLF524375:TLF524379 TVB524375:TVB524379 UEX524375:UEX524379 UOT524375:UOT524379 UYP524375:UYP524379 VIL524375:VIL524379 VSH524375:VSH524379 WCD524375:WCD524379 WLZ524375:WLZ524379 WVV524375:WVV524379 N589911:N589915 JJ589911:JJ589915 TF589911:TF589915 ADB589911:ADB589915 AMX589911:AMX589915 AWT589911:AWT589915 BGP589911:BGP589915 BQL589911:BQL589915 CAH589911:CAH589915 CKD589911:CKD589915 CTZ589911:CTZ589915 DDV589911:DDV589915 DNR589911:DNR589915 DXN589911:DXN589915 EHJ589911:EHJ589915 ERF589911:ERF589915 FBB589911:FBB589915 FKX589911:FKX589915 FUT589911:FUT589915 GEP589911:GEP589915 GOL589911:GOL589915 GYH589911:GYH589915 HID589911:HID589915 HRZ589911:HRZ589915 IBV589911:IBV589915 ILR589911:ILR589915 IVN589911:IVN589915 JFJ589911:JFJ589915 JPF589911:JPF589915 JZB589911:JZB589915 KIX589911:KIX589915 KST589911:KST589915 LCP589911:LCP589915 LML589911:LML589915 LWH589911:LWH589915 MGD589911:MGD589915 MPZ589911:MPZ589915 MZV589911:MZV589915 NJR589911:NJR589915 NTN589911:NTN589915 ODJ589911:ODJ589915 ONF589911:ONF589915 OXB589911:OXB589915 PGX589911:PGX589915 PQT589911:PQT589915 QAP589911:QAP589915 QKL589911:QKL589915 QUH589911:QUH589915 RED589911:RED589915 RNZ589911:RNZ589915 RXV589911:RXV589915 SHR589911:SHR589915 SRN589911:SRN589915 TBJ589911:TBJ589915 TLF589911:TLF589915 TVB589911:TVB589915 UEX589911:UEX589915 UOT589911:UOT589915 UYP589911:UYP589915 VIL589911:VIL589915 VSH589911:VSH589915 WCD589911:WCD589915 WLZ589911:WLZ589915 WVV589911:WVV589915 N655447:N655451 JJ655447:JJ655451 TF655447:TF655451 ADB655447:ADB655451 AMX655447:AMX655451 AWT655447:AWT655451 BGP655447:BGP655451 BQL655447:BQL655451 CAH655447:CAH655451 CKD655447:CKD655451 CTZ655447:CTZ655451 DDV655447:DDV655451 DNR655447:DNR655451 DXN655447:DXN655451 EHJ655447:EHJ655451 ERF655447:ERF655451 FBB655447:FBB655451 FKX655447:FKX655451 FUT655447:FUT655451 GEP655447:GEP655451 GOL655447:GOL655451 GYH655447:GYH655451 HID655447:HID655451 HRZ655447:HRZ655451 IBV655447:IBV655451 ILR655447:ILR655451 IVN655447:IVN655451 JFJ655447:JFJ655451 JPF655447:JPF655451 JZB655447:JZB655451 KIX655447:KIX655451 KST655447:KST655451 LCP655447:LCP655451 LML655447:LML655451 LWH655447:LWH655451 MGD655447:MGD655451 MPZ655447:MPZ655451 MZV655447:MZV655451 NJR655447:NJR655451 NTN655447:NTN655451 ODJ655447:ODJ655451 ONF655447:ONF655451 OXB655447:OXB655451 PGX655447:PGX655451 PQT655447:PQT655451 QAP655447:QAP655451 QKL655447:QKL655451 QUH655447:QUH655451 RED655447:RED655451 RNZ655447:RNZ655451 RXV655447:RXV655451 SHR655447:SHR655451 SRN655447:SRN655451 TBJ655447:TBJ655451 TLF655447:TLF655451 TVB655447:TVB655451 UEX655447:UEX655451 UOT655447:UOT655451 UYP655447:UYP655451 VIL655447:VIL655451 VSH655447:VSH655451 WCD655447:WCD655451 WLZ655447:WLZ655451 WVV655447:WVV655451 N720983:N720987 JJ720983:JJ720987 TF720983:TF720987 ADB720983:ADB720987 AMX720983:AMX720987 AWT720983:AWT720987 BGP720983:BGP720987 BQL720983:BQL720987 CAH720983:CAH720987 CKD720983:CKD720987 CTZ720983:CTZ720987 DDV720983:DDV720987 DNR720983:DNR720987 DXN720983:DXN720987 EHJ720983:EHJ720987 ERF720983:ERF720987 FBB720983:FBB720987 FKX720983:FKX720987 FUT720983:FUT720987 GEP720983:GEP720987 GOL720983:GOL720987 GYH720983:GYH720987 HID720983:HID720987 HRZ720983:HRZ720987 IBV720983:IBV720987 ILR720983:ILR720987 IVN720983:IVN720987 JFJ720983:JFJ720987 JPF720983:JPF720987 JZB720983:JZB720987 KIX720983:KIX720987 KST720983:KST720987 LCP720983:LCP720987 LML720983:LML720987 LWH720983:LWH720987 MGD720983:MGD720987 MPZ720983:MPZ720987 MZV720983:MZV720987 NJR720983:NJR720987 NTN720983:NTN720987 ODJ720983:ODJ720987 ONF720983:ONF720987 OXB720983:OXB720987 PGX720983:PGX720987 PQT720983:PQT720987 QAP720983:QAP720987 QKL720983:QKL720987 QUH720983:QUH720987 RED720983:RED720987 RNZ720983:RNZ720987 RXV720983:RXV720987 SHR720983:SHR720987 SRN720983:SRN720987 TBJ720983:TBJ720987 TLF720983:TLF720987 TVB720983:TVB720987 UEX720983:UEX720987 UOT720983:UOT720987 UYP720983:UYP720987 VIL720983:VIL720987 VSH720983:VSH720987 WCD720983:WCD720987 WLZ720983:WLZ720987 WVV720983:WVV720987 N786519:N786523 JJ786519:JJ786523 TF786519:TF786523 ADB786519:ADB786523 AMX786519:AMX786523 AWT786519:AWT786523 BGP786519:BGP786523 BQL786519:BQL786523 CAH786519:CAH786523 CKD786519:CKD786523 CTZ786519:CTZ786523 DDV786519:DDV786523 DNR786519:DNR786523 DXN786519:DXN786523 EHJ786519:EHJ786523 ERF786519:ERF786523 FBB786519:FBB786523 FKX786519:FKX786523 FUT786519:FUT786523 GEP786519:GEP786523 GOL786519:GOL786523 GYH786519:GYH786523 HID786519:HID786523 HRZ786519:HRZ786523 IBV786519:IBV786523 ILR786519:ILR786523 IVN786519:IVN786523 JFJ786519:JFJ786523 JPF786519:JPF786523 JZB786519:JZB786523 KIX786519:KIX786523 KST786519:KST786523 LCP786519:LCP786523 LML786519:LML786523 LWH786519:LWH786523 MGD786519:MGD786523 MPZ786519:MPZ786523 MZV786519:MZV786523 NJR786519:NJR786523 NTN786519:NTN786523 ODJ786519:ODJ786523 ONF786519:ONF786523 OXB786519:OXB786523 PGX786519:PGX786523 PQT786519:PQT786523 QAP786519:QAP786523 QKL786519:QKL786523 QUH786519:QUH786523 RED786519:RED786523 RNZ786519:RNZ786523 RXV786519:RXV786523 SHR786519:SHR786523 SRN786519:SRN786523 TBJ786519:TBJ786523 TLF786519:TLF786523 TVB786519:TVB786523 UEX786519:UEX786523 UOT786519:UOT786523 UYP786519:UYP786523 VIL786519:VIL786523 VSH786519:VSH786523 WCD786519:WCD786523 WLZ786519:WLZ786523 WVV786519:WVV786523 N852055:N852059 JJ852055:JJ852059 TF852055:TF852059 ADB852055:ADB852059 AMX852055:AMX852059 AWT852055:AWT852059 BGP852055:BGP852059 BQL852055:BQL852059 CAH852055:CAH852059 CKD852055:CKD852059 CTZ852055:CTZ852059 DDV852055:DDV852059 DNR852055:DNR852059 DXN852055:DXN852059 EHJ852055:EHJ852059 ERF852055:ERF852059 FBB852055:FBB852059 FKX852055:FKX852059 FUT852055:FUT852059 GEP852055:GEP852059 GOL852055:GOL852059 GYH852055:GYH852059 HID852055:HID852059 HRZ852055:HRZ852059 IBV852055:IBV852059 ILR852055:ILR852059 IVN852055:IVN852059 JFJ852055:JFJ852059 JPF852055:JPF852059 JZB852055:JZB852059 KIX852055:KIX852059 KST852055:KST852059 LCP852055:LCP852059 LML852055:LML852059 LWH852055:LWH852059 MGD852055:MGD852059 MPZ852055:MPZ852059 MZV852055:MZV852059 NJR852055:NJR852059 NTN852055:NTN852059 ODJ852055:ODJ852059 ONF852055:ONF852059 OXB852055:OXB852059 PGX852055:PGX852059 PQT852055:PQT852059 QAP852055:QAP852059 QKL852055:QKL852059 QUH852055:QUH852059 RED852055:RED852059 RNZ852055:RNZ852059 RXV852055:RXV852059 SHR852055:SHR852059 SRN852055:SRN852059 TBJ852055:TBJ852059 TLF852055:TLF852059 TVB852055:TVB852059 UEX852055:UEX852059 UOT852055:UOT852059 UYP852055:UYP852059 VIL852055:VIL852059 VSH852055:VSH852059 WCD852055:WCD852059 WLZ852055:WLZ852059 WVV852055:WVV852059 N917591:N917595 JJ917591:JJ917595 TF917591:TF917595 ADB917591:ADB917595 AMX917591:AMX917595 AWT917591:AWT917595 BGP917591:BGP917595 BQL917591:BQL917595 CAH917591:CAH917595 CKD917591:CKD917595 CTZ917591:CTZ917595 DDV917591:DDV917595 DNR917591:DNR917595 DXN917591:DXN917595 EHJ917591:EHJ917595 ERF917591:ERF917595 FBB917591:FBB917595 FKX917591:FKX917595 FUT917591:FUT917595 GEP917591:GEP917595 GOL917591:GOL917595 GYH917591:GYH917595 HID917591:HID917595 HRZ917591:HRZ917595 IBV917591:IBV917595 ILR917591:ILR917595 IVN917591:IVN917595 JFJ917591:JFJ917595 JPF917591:JPF917595 JZB917591:JZB917595 KIX917591:KIX917595 KST917591:KST917595 LCP917591:LCP917595 LML917591:LML917595 LWH917591:LWH917595 MGD917591:MGD917595 MPZ917591:MPZ917595 MZV917591:MZV917595 NJR917591:NJR917595 NTN917591:NTN917595 ODJ917591:ODJ917595 ONF917591:ONF917595 OXB917591:OXB917595 PGX917591:PGX917595 PQT917591:PQT917595 QAP917591:QAP917595 QKL917591:QKL917595 QUH917591:QUH917595 RED917591:RED917595 RNZ917591:RNZ917595 RXV917591:RXV917595 SHR917591:SHR917595 SRN917591:SRN917595 TBJ917591:TBJ917595 TLF917591:TLF917595 TVB917591:TVB917595 UEX917591:UEX917595 UOT917591:UOT917595 UYP917591:UYP917595 VIL917591:VIL917595 VSH917591:VSH917595 WCD917591:WCD917595 WLZ917591:WLZ917595 WVV917591:WVV917595 N983127:N983131 JJ983127:JJ983131 TF983127:TF983131 ADB983127:ADB983131 AMX983127:AMX983131 AWT983127:AWT983131 BGP983127:BGP983131 BQL983127:BQL983131 CAH983127:CAH983131 CKD983127:CKD983131 CTZ983127:CTZ983131 DDV983127:DDV983131 DNR983127:DNR983131 DXN983127:DXN983131 EHJ983127:EHJ983131 ERF983127:ERF983131 FBB983127:FBB983131 FKX983127:FKX983131 FUT983127:FUT983131 GEP983127:GEP983131 GOL983127:GOL983131 GYH983127:GYH983131 HID983127:HID983131 HRZ983127:HRZ983131 IBV983127:IBV983131 ILR983127:ILR983131 IVN983127:IVN983131 JFJ983127:JFJ983131 JPF983127:JPF983131 JZB983127:JZB983131 KIX983127:KIX983131 KST983127:KST983131 LCP983127:LCP983131 LML983127:LML983131 LWH983127:LWH983131 MGD983127:MGD983131 MPZ983127:MPZ983131 MZV983127:MZV983131 NJR983127:NJR983131 NTN983127:NTN983131 ODJ983127:ODJ983131 ONF983127:ONF983131 OXB983127:OXB983131 PGX983127:PGX983131 PQT983127:PQT983131 QAP983127:QAP983131 QKL983127:QKL983131 QUH983127:QUH983131 RED983127:RED983131 RNZ983127:RNZ983131 RXV983127:RXV983131 SHR983127:SHR983131 SRN983127:SRN983131 TBJ983127:TBJ983131 TLF983127:TLF983131 TVB983127:TVB983131 UEX983127:UEX983131 UOT983127:UOT983131 UYP983127:UYP983131 VIL983127:VIL983131 VSH983127:VSH983131 WCD983127:WCD983131 WLZ983127:WLZ983131 WVV983127:WVV983131 N185:N195 JJ185:JJ195 TF185:TF195 ADB185:ADB195 AMX185:AMX195 AWT185:AWT195 BGP185:BGP195 BQL185:BQL195 CAH185:CAH195 CKD185:CKD195 CTZ185:CTZ195 DDV185:DDV195 DNR185:DNR195 DXN185:DXN195 EHJ185:EHJ195 ERF185:ERF195 FBB185:FBB195 FKX185:FKX195 FUT185:FUT195 GEP185:GEP195 GOL185:GOL195 GYH185:GYH195 HID185:HID195 HRZ185:HRZ195 IBV185:IBV195 ILR185:ILR195 IVN185:IVN195 JFJ185:JFJ195 JPF185:JPF195 JZB185:JZB195 KIX185:KIX195 KST185:KST195 LCP185:LCP195 LML185:LML195 LWH185:LWH195 MGD185:MGD195 MPZ185:MPZ195 MZV185:MZV195 NJR185:NJR195 NTN185:NTN195 ODJ185:ODJ195 ONF185:ONF195 OXB185:OXB195 PGX185:PGX195 PQT185:PQT195 QAP185:QAP195 QKL185:QKL195 QUH185:QUH195 RED185:RED195 RNZ185:RNZ195 RXV185:RXV195 SHR185:SHR195 SRN185:SRN195 TBJ185:TBJ195 TLF185:TLF195 TVB185:TVB195 UEX185:UEX195 UOT185:UOT195 UYP185:UYP195 VIL185:VIL195 VSH185:VSH195 WCD185:WCD195 WLZ185:WLZ195 WVV185:WVV195 N65721:N65731 JJ65721:JJ65731 TF65721:TF65731 ADB65721:ADB65731 AMX65721:AMX65731 AWT65721:AWT65731 BGP65721:BGP65731 BQL65721:BQL65731 CAH65721:CAH65731 CKD65721:CKD65731 CTZ65721:CTZ65731 DDV65721:DDV65731 DNR65721:DNR65731 DXN65721:DXN65731 EHJ65721:EHJ65731 ERF65721:ERF65731 FBB65721:FBB65731 FKX65721:FKX65731 FUT65721:FUT65731 GEP65721:GEP65731 GOL65721:GOL65731 GYH65721:GYH65731 HID65721:HID65731 HRZ65721:HRZ65731 IBV65721:IBV65731 ILR65721:ILR65731 IVN65721:IVN65731 JFJ65721:JFJ65731 JPF65721:JPF65731 JZB65721:JZB65731 KIX65721:KIX65731 KST65721:KST65731 LCP65721:LCP65731 LML65721:LML65731 LWH65721:LWH65731 MGD65721:MGD65731 MPZ65721:MPZ65731 MZV65721:MZV65731 NJR65721:NJR65731 NTN65721:NTN65731 ODJ65721:ODJ65731 ONF65721:ONF65731 OXB65721:OXB65731 PGX65721:PGX65731 PQT65721:PQT65731 QAP65721:QAP65731 QKL65721:QKL65731 QUH65721:QUH65731 RED65721:RED65731 RNZ65721:RNZ65731 RXV65721:RXV65731 SHR65721:SHR65731 SRN65721:SRN65731 TBJ65721:TBJ65731 TLF65721:TLF65731 TVB65721:TVB65731 UEX65721:UEX65731 UOT65721:UOT65731 UYP65721:UYP65731 VIL65721:VIL65731 VSH65721:VSH65731 WCD65721:WCD65731 WLZ65721:WLZ65731 WVV65721:WVV65731 N131257:N131267 JJ131257:JJ131267 TF131257:TF131267 ADB131257:ADB131267 AMX131257:AMX131267 AWT131257:AWT131267 BGP131257:BGP131267 BQL131257:BQL131267 CAH131257:CAH131267 CKD131257:CKD131267 CTZ131257:CTZ131267 DDV131257:DDV131267 DNR131257:DNR131267 DXN131257:DXN131267 EHJ131257:EHJ131267 ERF131257:ERF131267 FBB131257:FBB131267 FKX131257:FKX131267 FUT131257:FUT131267 GEP131257:GEP131267 GOL131257:GOL131267 GYH131257:GYH131267 HID131257:HID131267 HRZ131257:HRZ131267 IBV131257:IBV131267 ILR131257:ILR131267 IVN131257:IVN131267 JFJ131257:JFJ131267 JPF131257:JPF131267 JZB131257:JZB131267 KIX131257:KIX131267 KST131257:KST131267 LCP131257:LCP131267 LML131257:LML131267 LWH131257:LWH131267 MGD131257:MGD131267 MPZ131257:MPZ131267 MZV131257:MZV131267 NJR131257:NJR131267 NTN131257:NTN131267 ODJ131257:ODJ131267 ONF131257:ONF131267 OXB131257:OXB131267 PGX131257:PGX131267 PQT131257:PQT131267 QAP131257:QAP131267 QKL131257:QKL131267 QUH131257:QUH131267 RED131257:RED131267 RNZ131257:RNZ131267 RXV131257:RXV131267 SHR131257:SHR131267 SRN131257:SRN131267 TBJ131257:TBJ131267 TLF131257:TLF131267 TVB131257:TVB131267 UEX131257:UEX131267 UOT131257:UOT131267 UYP131257:UYP131267 VIL131257:VIL131267 VSH131257:VSH131267 WCD131257:WCD131267 WLZ131257:WLZ131267 WVV131257:WVV131267 N196793:N196803 JJ196793:JJ196803 TF196793:TF196803 ADB196793:ADB196803 AMX196793:AMX196803 AWT196793:AWT196803 BGP196793:BGP196803 BQL196793:BQL196803 CAH196793:CAH196803 CKD196793:CKD196803 CTZ196793:CTZ196803 DDV196793:DDV196803 DNR196793:DNR196803 DXN196793:DXN196803 EHJ196793:EHJ196803 ERF196793:ERF196803 FBB196793:FBB196803 FKX196793:FKX196803 FUT196793:FUT196803 GEP196793:GEP196803 GOL196793:GOL196803 GYH196793:GYH196803 HID196793:HID196803 HRZ196793:HRZ196803 IBV196793:IBV196803 ILR196793:ILR196803 IVN196793:IVN196803 JFJ196793:JFJ196803 JPF196793:JPF196803 JZB196793:JZB196803 KIX196793:KIX196803 KST196793:KST196803 LCP196793:LCP196803 LML196793:LML196803 LWH196793:LWH196803 MGD196793:MGD196803 MPZ196793:MPZ196803 MZV196793:MZV196803 NJR196793:NJR196803 NTN196793:NTN196803 ODJ196793:ODJ196803 ONF196793:ONF196803 OXB196793:OXB196803 PGX196793:PGX196803 PQT196793:PQT196803 QAP196793:QAP196803 QKL196793:QKL196803 QUH196793:QUH196803 RED196793:RED196803 RNZ196793:RNZ196803 RXV196793:RXV196803 SHR196793:SHR196803 SRN196793:SRN196803 TBJ196793:TBJ196803 TLF196793:TLF196803 TVB196793:TVB196803 UEX196793:UEX196803 UOT196793:UOT196803 UYP196793:UYP196803 VIL196793:VIL196803 VSH196793:VSH196803 WCD196793:WCD196803 WLZ196793:WLZ196803 WVV196793:WVV196803 N262329:N262339 JJ262329:JJ262339 TF262329:TF262339 ADB262329:ADB262339 AMX262329:AMX262339 AWT262329:AWT262339 BGP262329:BGP262339 BQL262329:BQL262339 CAH262329:CAH262339 CKD262329:CKD262339 CTZ262329:CTZ262339 DDV262329:DDV262339 DNR262329:DNR262339 DXN262329:DXN262339 EHJ262329:EHJ262339 ERF262329:ERF262339 FBB262329:FBB262339 FKX262329:FKX262339 FUT262329:FUT262339 GEP262329:GEP262339 GOL262329:GOL262339 GYH262329:GYH262339 HID262329:HID262339 HRZ262329:HRZ262339 IBV262329:IBV262339 ILR262329:ILR262339 IVN262329:IVN262339 JFJ262329:JFJ262339 JPF262329:JPF262339 JZB262329:JZB262339 KIX262329:KIX262339 KST262329:KST262339 LCP262329:LCP262339 LML262329:LML262339 LWH262329:LWH262339 MGD262329:MGD262339 MPZ262329:MPZ262339 MZV262329:MZV262339 NJR262329:NJR262339 NTN262329:NTN262339 ODJ262329:ODJ262339 ONF262329:ONF262339 OXB262329:OXB262339 PGX262329:PGX262339 PQT262329:PQT262339 QAP262329:QAP262339 QKL262329:QKL262339 QUH262329:QUH262339 RED262329:RED262339 RNZ262329:RNZ262339 RXV262329:RXV262339 SHR262329:SHR262339 SRN262329:SRN262339 TBJ262329:TBJ262339 TLF262329:TLF262339 TVB262329:TVB262339 UEX262329:UEX262339 UOT262329:UOT262339 UYP262329:UYP262339 VIL262329:VIL262339 VSH262329:VSH262339 WCD262329:WCD262339 WLZ262329:WLZ262339 WVV262329:WVV262339 N327865:N327875 JJ327865:JJ327875 TF327865:TF327875 ADB327865:ADB327875 AMX327865:AMX327875 AWT327865:AWT327875 BGP327865:BGP327875 BQL327865:BQL327875 CAH327865:CAH327875 CKD327865:CKD327875 CTZ327865:CTZ327875 DDV327865:DDV327875 DNR327865:DNR327875 DXN327865:DXN327875 EHJ327865:EHJ327875 ERF327865:ERF327875 FBB327865:FBB327875 FKX327865:FKX327875 FUT327865:FUT327875 GEP327865:GEP327875 GOL327865:GOL327875 GYH327865:GYH327875 HID327865:HID327875 HRZ327865:HRZ327875 IBV327865:IBV327875 ILR327865:ILR327875 IVN327865:IVN327875 JFJ327865:JFJ327875 JPF327865:JPF327875 JZB327865:JZB327875 KIX327865:KIX327875 KST327865:KST327875 LCP327865:LCP327875 LML327865:LML327875 LWH327865:LWH327875 MGD327865:MGD327875 MPZ327865:MPZ327875 MZV327865:MZV327875 NJR327865:NJR327875 NTN327865:NTN327875 ODJ327865:ODJ327875 ONF327865:ONF327875 OXB327865:OXB327875 PGX327865:PGX327875 PQT327865:PQT327875 QAP327865:QAP327875 QKL327865:QKL327875 QUH327865:QUH327875 RED327865:RED327875 RNZ327865:RNZ327875 RXV327865:RXV327875 SHR327865:SHR327875 SRN327865:SRN327875 TBJ327865:TBJ327875 TLF327865:TLF327875 TVB327865:TVB327875 UEX327865:UEX327875 UOT327865:UOT327875 UYP327865:UYP327875 VIL327865:VIL327875 VSH327865:VSH327875 WCD327865:WCD327875 WLZ327865:WLZ327875 WVV327865:WVV327875 N393401:N393411 JJ393401:JJ393411 TF393401:TF393411 ADB393401:ADB393411 AMX393401:AMX393411 AWT393401:AWT393411 BGP393401:BGP393411 BQL393401:BQL393411 CAH393401:CAH393411 CKD393401:CKD393411 CTZ393401:CTZ393411 DDV393401:DDV393411 DNR393401:DNR393411 DXN393401:DXN393411 EHJ393401:EHJ393411 ERF393401:ERF393411 FBB393401:FBB393411 FKX393401:FKX393411 FUT393401:FUT393411 GEP393401:GEP393411 GOL393401:GOL393411 GYH393401:GYH393411 HID393401:HID393411 HRZ393401:HRZ393411 IBV393401:IBV393411 ILR393401:ILR393411 IVN393401:IVN393411 JFJ393401:JFJ393411 JPF393401:JPF393411 JZB393401:JZB393411 KIX393401:KIX393411 KST393401:KST393411 LCP393401:LCP393411 LML393401:LML393411 LWH393401:LWH393411 MGD393401:MGD393411 MPZ393401:MPZ393411 MZV393401:MZV393411 NJR393401:NJR393411 NTN393401:NTN393411 ODJ393401:ODJ393411 ONF393401:ONF393411 OXB393401:OXB393411 PGX393401:PGX393411 PQT393401:PQT393411 QAP393401:QAP393411 QKL393401:QKL393411 QUH393401:QUH393411 RED393401:RED393411 RNZ393401:RNZ393411 RXV393401:RXV393411 SHR393401:SHR393411 SRN393401:SRN393411 TBJ393401:TBJ393411 TLF393401:TLF393411 TVB393401:TVB393411 UEX393401:UEX393411 UOT393401:UOT393411 UYP393401:UYP393411 VIL393401:VIL393411 VSH393401:VSH393411 WCD393401:WCD393411 WLZ393401:WLZ393411 WVV393401:WVV393411 N458937:N458947 JJ458937:JJ458947 TF458937:TF458947 ADB458937:ADB458947 AMX458937:AMX458947 AWT458937:AWT458947 BGP458937:BGP458947 BQL458937:BQL458947 CAH458937:CAH458947 CKD458937:CKD458947 CTZ458937:CTZ458947 DDV458937:DDV458947 DNR458937:DNR458947 DXN458937:DXN458947 EHJ458937:EHJ458947 ERF458937:ERF458947 FBB458937:FBB458947 FKX458937:FKX458947 FUT458937:FUT458947 GEP458937:GEP458947 GOL458937:GOL458947 GYH458937:GYH458947 HID458937:HID458947 HRZ458937:HRZ458947 IBV458937:IBV458947 ILR458937:ILR458947 IVN458937:IVN458947 JFJ458937:JFJ458947 JPF458937:JPF458947 JZB458937:JZB458947 KIX458937:KIX458947 KST458937:KST458947 LCP458937:LCP458947 LML458937:LML458947 LWH458937:LWH458947 MGD458937:MGD458947 MPZ458937:MPZ458947 MZV458937:MZV458947 NJR458937:NJR458947 NTN458937:NTN458947 ODJ458937:ODJ458947 ONF458937:ONF458947 OXB458937:OXB458947 PGX458937:PGX458947 PQT458937:PQT458947 QAP458937:QAP458947 QKL458937:QKL458947 QUH458937:QUH458947 RED458937:RED458947 RNZ458937:RNZ458947 RXV458937:RXV458947 SHR458937:SHR458947 SRN458937:SRN458947 TBJ458937:TBJ458947 TLF458937:TLF458947 TVB458937:TVB458947 UEX458937:UEX458947 UOT458937:UOT458947 UYP458937:UYP458947 VIL458937:VIL458947 VSH458937:VSH458947 WCD458937:WCD458947 WLZ458937:WLZ458947 WVV458937:WVV458947 N524473:N524483 JJ524473:JJ524483 TF524473:TF524483 ADB524473:ADB524483 AMX524473:AMX524483 AWT524473:AWT524483 BGP524473:BGP524483 BQL524473:BQL524483 CAH524473:CAH524483 CKD524473:CKD524483 CTZ524473:CTZ524483 DDV524473:DDV524483 DNR524473:DNR524483 DXN524473:DXN524483 EHJ524473:EHJ524483 ERF524473:ERF524483 FBB524473:FBB524483 FKX524473:FKX524483 FUT524473:FUT524483 GEP524473:GEP524483 GOL524473:GOL524483 GYH524473:GYH524483 HID524473:HID524483 HRZ524473:HRZ524483 IBV524473:IBV524483 ILR524473:ILR524483 IVN524473:IVN524483 JFJ524473:JFJ524483 JPF524473:JPF524483 JZB524473:JZB524483 KIX524473:KIX524483 KST524473:KST524483 LCP524473:LCP524483 LML524473:LML524483 LWH524473:LWH524483 MGD524473:MGD524483 MPZ524473:MPZ524483 MZV524473:MZV524483 NJR524473:NJR524483 NTN524473:NTN524483 ODJ524473:ODJ524483 ONF524473:ONF524483 OXB524473:OXB524483 PGX524473:PGX524483 PQT524473:PQT524483 QAP524473:QAP524483 QKL524473:QKL524483 QUH524473:QUH524483 RED524473:RED524483 RNZ524473:RNZ524483 RXV524473:RXV524483 SHR524473:SHR524483 SRN524473:SRN524483 TBJ524473:TBJ524483 TLF524473:TLF524483 TVB524473:TVB524483 UEX524473:UEX524483 UOT524473:UOT524483 UYP524473:UYP524483 VIL524473:VIL524483 VSH524473:VSH524483 WCD524473:WCD524483 WLZ524473:WLZ524483 WVV524473:WVV524483 N590009:N590019 JJ590009:JJ590019 TF590009:TF590019 ADB590009:ADB590019 AMX590009:AMX590019 AWT590009:AWT590019 BGP590009:BGP590019 BQL590009:BQL590019 CAH590009:CAH590019 CKD590009:CKD590019 CTZ590009:CTZ590019 DDV590009:DDV590019 DNR590009:DNR590019 DXN590009:DXN590019 EHJ590009:EHJ590019 ERF590009:ERF590019 FBB590009:FBB590019 FKX590009:FKX590019 FUT590009:FUT590019 GEP590009:GEP590019 GOL590009:GOL590019 GYH590009:GYH590019 HID590009:HID590019 HRZ590009:HRZ590019 IBV590009:IBV590019 ILR590009:ILR590019 IVN590009:IVN590019 JFJ590009:JFJ590019 JPF590009:JPF590019 JZB590009:JZB590019 KIX590009:KIX590019 KST590009:KST590019 LCP590009:LCP590019 LML590009:LML590019 LWH590009:LWH590019 MGD590009:MGD590019 MPZ590009:MPZ590019 MZV590009:MZV590019 NJR590009:NJR590019 NTN590009:NTN590019 ODJ590009:ODJ590019 ONF590009:ONF590019 OXB590009:OXB590019 PGX590009:PGX590019 PQT590009:PQT590019 QAP590009:QAP590019 QKL590009:QKL590019 QUH590009:QUH590019 RED590009:RED590019 RNZ590009:RNZ590019 RXV590009:RXV590019 SHR590009:SHR590019 SRN590009:SRN590019 TBJ590009:TBJ590019 TLF590009:TLF590019 TVB590009:TVB590019 UEX590009:UEX590019 UOT590009:UOT590019 UYP590009:UYP590019 VIL590009:VIL590019 VSH590009:VSH590019 WCD590009:WCD590019 WLZ590009:WLZ590019 WVV590009:WVV590019 N655545:N655555 JJ655545:JJ655555 TF655545:TF655555 ADB655545:ADB655555 AMX655545:AMX655555 AWT655545:AWT655555 BGP655545:BGP655555 BQL655545:BQL655555 CAH655545:CAH655555 CKD655545:CKD655555 CTZ655545:CTZ655555 DDV655545:DDV655555 DNR655545:DNR655555 DXN655545:DXN655555 EHJ655545:EHJ655555 ERF655545:ERF655555 FBB655545:FBB655555 FKX655545:FKX655555 FUT655545:FUT655555 GEP655545:GEP655555 GOL655545:GOL655555 GYH655545:GYH655555 HID655545:HID655555 HRZ655545:HRZ655555 IBV655545:IBV655555 ILR655545:ILR655555 IVN655545:IVN655555 JFJ655545:JFJ655555 JPF655545:JPF655555 JZB655545:JZB655555 KIX655545:KIX655555 KST655545:KST655555 LCP655545:LCP655555 LML655545:LML655555 LWH655545:LWH655555 MGD655545:MGD655555 MPZ655545:MPZ655555 MZV655545:MZV655555 NJR655545:NJR655555 NTN655545:NTN655555 ODJ655545:ODJ655555 ONF655545:ONF655555 OXB655545:OXB655555 PGX655545:PGX655555 PQT655545:PQT655555 QAP655545:QAP655555 QKL655545:QKL655555 QUH655545:QUH655555 RED655545:RED655555 RNZ655545:RNZ655555 RXV655545:RXV655555 SHR655545:SHR655555 SRN655545:SRN655555 TBJ655545:TBJ655555 TLF655545:TLF655555 TVB655545:TVB655555 UEX655545:UEX655555 UOT655545:UOT655555 UYP655545:UYP655555 VIL655545:VIL655555 VSH655545:VSH655555 WCD655545:WCD655555 WLZ655545:WLZ655555 WVV655545:WVV655555 N721081:N721091 JJ721081:JJ721091 TF721081:TF721091 ADB721081:ADB721091 AMX721081:AMX721091 AWT721081:AWT721091 BGP721081:BGP721091 BQL721081:BQL721091 CAH721081:CAH721091 CKD721081:CKD721091 CTZ721081:CTZ721091 DDV721081:DDV721091 DNR721081:DNR721091 DXN721081:DXN721091 EHJ721081:EHJ721091 ERF721081:ERF721091 FBB721081:FBB721091 FKX721081:FKX721091 FUT721081:FUT721091 GEP721081:GEP721091 GOL721081:GOL721091 GYH721081:GYH721091 HID721081:HID721091 HRZ721081:HRZ721091 IBV721081:IBV721091 ILR721081:ILR721091 IVN721081:IVN721091 JFJ721081:JFJ721091 JPF721081:JPF721091 JZB721081:JZB721091 KIX721081:KIX721091 KST721081:KST721091 LCP721081:LCP721091 LML721081:LML721091 LWH721081:LWH721091 MGD721081:MGD721091 MPZ721081:MPZ721091 MZV721081:MZV721091 NJR721081:NJR721091 NTN721081:NTN721091 ODJ721081:ODJ721091 ONF721081:ONF721091 OXB721081:OXB721091 PGX721081:PGX721091 PQT721081:PQT721091 QAP721081:QAP721091 QKL721081:QKL721091 QUH721081:QUH721091 RED721081:RED721091 RNZ721081:RNZ721091 RXV721081:RXV721091 SHR721081:SHR721091 SRN721081:SRN721091 TBJ721081:TBJ721091 TLF721081:TLF721091 TVB721081:TVB721091 UEX721081:UEX721091 UOT721081:UOT721091 UYP721081:UYP721091 VIL721081:VIL721091 VSH721081:VSH721091 WCD721081:WCD721091 WLZ721081:WLZ721091 WVV721081:WVV721091 N786617:N786627 JJ786617:JJ786627 TF786617:TF786627 ADB786617:ADB786627 AMX786617:AMX786627 AWT786617:AWT786627 BGP786617:BGP786627 BQL786617:BQL786627 CAH786617:CAH786627 CKD786617:CKD786627 CTZ786617:CTZ786627 DDV786617:DDV786627 DNR786617:DNR786627 DXN786617:DXN786627 EHJ786617:EHJ786627 ERF786617:ERF786627 FBB786617:FBB786627 FKX786617:FKX786627 FUT786617:FUT786627 GEP786617:GEP786627 GOL786617:GOL786627 GYH786617:GYH786627 HID786617:HID786627 HRZ786617:HRZ786627 IBV786617:IBV786627 ILR786617:ILR786627 IVN786617:IVN786627 JFJ786617:JFJ786627 JPF786617:JPF786627 JZB786617:JZB786627 KIX786617:KIX786627 KST786617:KST786627 LCP786617:LCP786627 LML786617:LML786627 LWH786617:LWH786627 MGD786617:MGD786627 MPZ786617:MPZ786627 MZV786617:MZV786627 NJR786617:NJR786627 NTN786617:NTN786627 ODJ786617:ODJ786627 ONF786617:ONF786627 OXB786617:OXB786627 PGX786617:PGX786627 PQT786617:PQT786627 QAP786617:QAP786627 QKL786617:QKL786627 QUH786617:QUH786627 RED786617:RED786627 RNZ786617:RNZ786627 RXV786617:RXV786627 SHR786617:SHR786627 SRN786617:SRN786627 TBJ786617:TBJ786627 TLF786617:TLF786627 TVB786617:TVB786627 UEX786617:UEX786627 UOT786617:UOT786627 UYP786617:UYP786627 VIL786617:VIL786627 VSH786617:VSH786627 WCD786617:WCD786627 WLZ786617:WLZ786627 WVV786617:WVV786627 N852153:N852163 JJ852153:JJ852163 TF852153:TF852163 ADB852153:ADB852163 AMX852153:AMX852163 AWT852153:AWT852163 BGP852153:BGP852163 BQL852153:BQL852163 CAH852153:CAH852163 CKD852153:CKD852163 CTZ852153:CTZ852163 DDV852153:DDV852163 DNR852153:DNR852163 DXN852153:DXN852163 EHJ852153:EHJ852163 ERF852153:ERF852163 FBB852153:FBB852163 FKX852153:FKX852163 FUT852153:FUT852163 GEP852153:GEP852163 GOL852153:GOL852163 GYH852153:GYH852163 HID852153:HID852163 HRZ852153:HRZ852163 IBV852153:IBV852163 ILR852153:ILR852163 IVN852153:IVN852163 JFJ852153:JFJ852163 JPF852153:JPF852163 JZB852153:JZB852163 KIX852153:KIX852163 KST852153:KST852163 LCP852153:LCP852163 LML852153:LML852163 LWH852153:LWH852163 MGD852153:MGD852163 MPZ852153:MPZ852163 MZV852153:MZV852163 NJR852153:NJR852163 NTN852153:NTN852163 ODJ852153:ODJ852163 ONF852153:ONF852163 OXB852153:OXB852163 PGX852153:PGX852163 PQT852153:PQT852163 QAP852153:QAP852163 QKL852153:QKL852163 QUH852153:QUH852163 RED852153:RED852163 RNZ852153:RNZ852163 RXV852153:RXV852163 SHR852153:SHR852163 SRN852153:SRN852163 TBJ852153:TBJ852163 TLF852153:TLF852163 TVB852153:TVB852163 UEX852153:UEX852163 UOT852153:UOT852163 UYP852153:UYP852163 VIL852153:VIL852163 VSH852153:VSH852163 WCD852153:WCD852163 WLZ852153:WLZ852163 WVV852153:WVV852163 N917689:N917699 JJ917689:JJ917699 TF917689:TF917699 ADB917689:ADB917699 AMX917689:AMX917699 AWT917689:AWT917699 BGP917689:BGP917699 BQL917689:BQL917699 CAH917689:CAH917699 CKD917689:CKD917699 CTZ917689:CTZ917699 DDV917689:DDV917699 DNR917689:DNR917699 DXN917689:DXN917699 EHJ917689:EHJ917699 ERF917689:ERF917699 FBB917689:FBB917699 FKX917689:FKX917699 FUT917689:FUT917699 GEP917689:GEP917699 GOL917689:GOL917699 GYH917689:GYH917699 HID917689:HID917699 HRZ917689:HRZ917699 IBV917689:IBV917699 ILR917689:ILR917699 IVN917689:IVN917699 JFJ917689:JFJ917699 JPF917689:JPF917699 JZB917689:JZB917699 KIX917689:KIX917699 KST917689:KST917699 LCP917689:LCP917699 LML917689:LML917699 LWH917689:LWH917699 MGD917689:MGD917699 MPZ917689:MPZ917699 MZV917689:MZV917699 NJR917689:NJR917699 NTN917689:NTN917699 ODJ917689:ODJ917699 ONF917689:ONF917699 OXB917689:OXB917699 PGX917689:PGX917699 PQT917689:PQT917699 QAP917689:QAP917699 QKL917689:QKL917699 QUH917689:QUH917699 RED917689:RED917699 RNZ917689:RNZ917699 RXV917689:RXV917699 SHR917689:SHR917699 SRN917689:SRN917699 TBJ917689:TBJ917699 TLF917689:TLF917699 TVB917689:TVB917699 UEX917689:UEX917699 UOT917689:UOT917699 UYP917689:UYP917699 VIL917689:VIL917699 VSH917689:VSH917699 WCD917689:WCD917699 WLZ917689:WLZ917699 WVV917689:WVV917699 N983225:N983235 JJ983225:JJ983235 TF983225:TF983235 ADB983225:ADB983235 AMX983225:AMX983235 AWT983225:AWT983235 BGP983225:BGP983235 BQL983225:BQL983235 CAH983225:CAH983235 CKD983225:CKD983235 CTZ983225:CTZ983235 DDV983225:DDV983235 DNR983225:DNR983235 DXN983225:DXN983235 EHJ983225:EHJ983235 ERF983225:ERF983235 FBB983225:FBB983235 FKX983225:FKX983235 FUT983225:FUT983235 GEP983225:GEP983235 GOL983225:GOL983235 GYH983225:GYH983235 HID983225:HID983235 HRZ983225:HRZ983235 IBV983225:IBV983235 ILR983225:ILR983235 IVN983225:IVN983235 JFJ983225:JFJ983235 JPF983225:JPF983235 JZB983225:JZB983235 KIX983225:KIX983235 KST983225:KST983235 LCP983225:LCP983235 LML983225:LML983235 LWH983225:LWH983235 MGD983225:MGD983235 MPZ983225:MPZ983235 MZV983225:MZV983235 NJR983225:NJR983235 NTN983225:NTN983235 ODJ983225:ODJ983235 ONF983225:ONF983235 OXB983225:OXB983235 PGX983225:PGX983235 PQT983225:PQT983235 QAP983225:QAP983235 QKL983225:QKL983235 QUH983225:QUH983235 RED983225:RED983235 RNZ983225:RNZ983235 RXV983225:RXV983235 SHR983225:SHR983235 SRN983225:SRN983235 TBJ983225:TBJ983235 TLF983225:TLF983235 TVB983225:TVB983235 UEX983225:UEX983235 UOT983225:UOT983235 UYP983225:UYP983235 VIL983225:VIL983235 VSH983225:VSH983235 WCD983225:WCD983235 WLZ983225:WLZ983235 WVV983225:WVV983235 N94:N95 JJ94:JJ95 TF94:TF95 ADB94:ADB95 AMX94:AMX95 AWT94:AWT95 BGP94:BGP95 BQL94:BQL95 CAH94:CAH95 CKD94:CKD95 CTZ94:CTZ95 DDV94:DDV95 DNR94:DNR95 DXN94:DXN95 EHJ94:EHJ95 ERF94:ERF95 FBB94:FBB95 FKX94:FKX95 FUT94:FUT95 GEP94:GEP95 GOL94:GOL95 GYH94:GYH95 HID94:HID95 HRZ94:HRZ95 IBV94:IBV95 ILR94:ILR95 IVN94:IVN95 JFJ94:JFJ95 JPF94:JPF95 JZB94:JZB95 KIX94:KIX95 KST94:KST95 LCP94:LCP95 LML94:LML95 LWH94:LWH95 MGD94:MGD95 MPZ94:MPZ95 MZV94:MZV95 NJR94:NJR95 NTN94:NTN95 ODJ94:ODJ95 ONF94:ONF95 OXB94:OXB95 PGX94:PGX95 PQT94:PQT95 QAP94:QAP95 QKL94:QKL95 QUH94:QUH95 RED94:RED95 RNZ94:RNZ95 RXV94:RXV95 SHR94:SHR95 SRN94:SRN95 TBJ94:TBJ95 TLF94:TLF95 TVB94:TVB95 UEX94:UEX95 UOT94:UOT95 UYP94:UYP95 VIL94:VIL95 VSH94:VSH95 WCD94:WCD95 WLZ94:WLZ95 WVV94:WVV95 N65630:N65631 JJ65630:JJ65631 TF65630:TF65631 ADB65630:ADB65631 AMX65630:AMX65631 AWT65630:AWT65631 BGP65630:BGP65631 BQL65630:BQL65631 CAH65630:CAH65631 CKD65630:CKD65631 CTZ65630:CTZ65631 DDV65630:DDV65631 DNR65630:DNR65631 DXN65630:DXN65631 EHJ65630:EHJ65631 ERF65630:ERF65631 FBB65630:FBB65631 FKX65630:FKX65631 FUT65630:FUT65631 GEP65630:GEP65631 GOL65630:GOL65631 GYH65630:GYH65631 HID65630:HID65631 HRZ65630:HRZ65631 IBV65630:IBV65631 ILR65630:ILR65631 IVN65630:IVN65631 JFJ65630:JFJ65631 JPF65630:JPF65631 JZB65630:JZB65631 KIX65630:KIX65631 KST65630:KST65631 LCP65630:LCP65631 LML65630:LML65631 LWH65630:LWH65631 MGD65630:MGD65631 MPZ65630:MPZ65631 MZV65630:MZV65631 NJR65630:NJR65631 NTN65630:NTN65631 ODJ65630:ODJ65631 ONF65630:ONF65631 OXB65630:OXB65631 PGX65630:PGX65631 PQT65630:PQT65631 QAP65630:QAP65631 QKL65630:QKL65631 QUH65630:QUH65631 RED65630:RED65631 RNZ65630:RNZ65631 RXV65630:RXV65631 SHR65630:SHR65631 SRN65630:SRN65631 TBJ65630:TBJ65631 TLF65630:TLF65631 TVB65630:TVB65631 UEX65630:UEX65631 UOT65630:UOT65631 UYP65630:UYP65631 VIL65630:VIL65631 VSH65630:VSH65631 WCD65630:WCD65631 WLZ65630:WLZ65631 WVV65630:WVV65631 N131166:N131167 JJ131166:JJ131167 TF131166:TF131167 ADB131166:ADB131167 AMX131166:AMX131167 AWT131166:AWT131167 BGP131166:BGP131167 BQL131166:BQL131167 CAH131166:CAH131167 CKD131166:CKD131167 CTZ131166:CTZ131167 DDV131166:DDV131167 DNR131166:DNR131167 DXN131166:DXN131167 EHJ131166:EHJ131167 ERF131166:ERF131167 FBB131166:FBB131167 FKX131166:FKX131167 FUT131166:FUT131167 GEP131166:GEP131167 GOL131166:GOL131167 GYH131166:GYH131167 HID131166:HID131167 HRZ131166:HRZ131167 IBV131166:IBV131167 ILR131166:ILR131167 IVN131166:IVN131167 JFJ131166:JFJ131167 JPF131166:JPF131167 JZB131166:JZB131167 KIX131166:KIX131167 KST131166:KST131167 LCP131166:LCP131167 LML131166:LML131167 LWH131166:LWH131167 MGD131166:MGD131167 MPZ131166:MPZ131167 MZV131166:MZV131167 NJR131166:NJR131167 NTN131166:NTN131167 ODJ131166:ODJ131167 ONF131166:ONF131167 OXB131166:OXB131167 PGX131166:PGX131167 PQT131166:PQT131167 QAP131166:QAP131167 QKL131166:QKL131167 QUH131166:QUH131167 RED131166:RED131167 RNZ131166:RNZ131167 RXV131166:RXV131167 SHR131166:SHR131167 SRN131166:SRN131167 TBJ131166:TBJ131167 TLF131166:TLF131167 TVB131166:TVB131167 UEX131166:UEX131167 UOT131166:UOT131167 UYP131166:UYP131167 VIL131166:VIL131167 VSH131166:VSH131167 WCD131166:WCD131167 WLZ131166:WLZ131167 WVV131166:WVV131167 N196702:N196703 JJ196702:JJ196703 TF196702:TF196703 ADB196702:ADB196703 AMX196702:AMX196703 AWT196702:AWT196703 BGP196702:BGP196703 BQL196702:BQL196703 CAH196702:CAH196703 CKD196702:CKD196703 CTZ196702:CTZ196703 DDV196702:DDV196703 DNR196702:DNR196703 DXN196702:DXN196703 EHJ196702:EHJ196703 ERF196702:ERF196703 FBB196702:FBB196703 FKX196702:FKX196703 FUT196702:FUT196703 GEP196702:GEP196703 GOL196702:GOL196703 GYH196702:GYH196703 HID196702:HID196703 HRZ196702:HRZ196703 IBV196702:IBV196703 ILR196702:ILR196703 IVN196702:IVN196703 JFJ196702:JFJ196703 JPF196702:JPF196703 JZB196702:JZB196703 KIX196702:KIX196703 KST196702:KST196703 LCP196702:LCP196703 LML196702:LML196703 LWH196702:LWH196703 MGD196702:MGD196703 MPZ196702:MPZ196703 MZV196702:MZV196703 NJR196702:NJR196703 NTN196702:NTN196703 ODJ196702:ODJ196703 ONF196702:ONF196703 OXB196702:OXB196703 PGX196702:PGX196703 PQT196702:PQT196703 QAP196702:QAP196703 QKL196702:QKL196703 QUH196702:QUH196703 RED196702:RED196703 RNZ196702:RNZ196703 RXV196702:RXV196703 SHR196702:SHR196703 SRN196702:SRN196703 TBJ196702:TBJ196703 TLF196702:TLF196703 TVB196702:TVB196703 UEX196702:UEX196703 UOT196702:UOT196703 UYP196702:UYP196703 VIL196702:VIL196703 VSH196702:VSH196703 WCD196702:WCD196703 WLZ196702:WLZ196703 WVV196702:WVV196703 N262238:N262239 JJ262238:JJ262239 TF262238:TF262239 ADB262238:ADB262239 AMX262238:AMX262239 AWT262238:AWT262239 BGP262238:BGP262239 BQL262238:BQL262239 CAH262238:CAH262239 CKD262238:CKD262239 CTZ262238:CTZ262239 DDV262238:DDV262239 DNR262238:DNR262239 DXN262238:DXN262239 EHJ262238:EHJ262239 ERF262238:ERF262239 FBB262238:FBB262239 FKX262238:FKX262239 FUT262238:FUT262239 GEP262238:GEP262239 GOL262238:GOL262239 GYH262238:GYH262239 HID262238:HID262239 HRZ262238:HRZ262239 IBV262238:IBV262239 ILR262238:ILR262239 IVN262238:IVN262239 JFJ262238:JFJ262239 JPF262238:JPF262239 JZB262238:JZB262239 KIX262238:KIX262239 KST262238:KST262239 LCP262238:LCP262239 LML262238:LML262239 LWH262238:LWH262239 MGD262238:MGD262239 MPZ262238:MPZ262239 MZV262238:MZV262239 NJR262238:NJR262239 NTN262238:NTN262239 ODJ262238:ODJ262239 ONF262238:ONF262239 OXB262238:OXB262239 PGX262238:PGX262239 PQT262238:PQT262239 QAP262238:QAP262239 QKL262238:QKL262239 QUH262238:QUH262239 RED262238:RED262239 RNZ262238:RNZ262239 RXV262238:RXV262239 SHR262238:SHR262239 SRN262238:SRN262239 TBJ262238:TBJ262239 TLF262238:TLF262239 TVB262238:TVB262239 UEX262238:UEX262239 UOT262238:UOT262239 UYP262238:UYP262239 VIL262238:VIL262239 VSH262238:VSH262239 WCD262238:WCD262239 WLZ262238:WLZ262239 WVV262238:WVV262239 N327774:N327775 JJ327774:JJ327775 TF327774:TF327775 ADB327774:ADB327775 AMX327774:AMX327775 AWT327774:AWT327775 BGP327774:BGP327775 BQL327774:BQL327775 CAH327774:CAH327775 CKD327774:CKD327775 CTZ327774:CTZ327775 DDV327774:DDV327775 DNR327774:DNR327775 DXN327774:DXN327775 EHJ327774:EHJ327775 ERF327774:ERF327775 FBB327774:FBB327775 FKX327774:FKX327775 FUT327774:FUT327775 GEP327774:GEP327775 GOL327774:GOL327775 GYH327774:GYH327775 HID327774:HID327775 HRZ327774:HRZ327775 IBV327774:IBV327775 ILR327774:ILR327775 IVN327774:IVN327775 JFJ327774:JFJ327775 JPF327774:JPF327775 JZB327774:JZB327775 KIX327774:KIX327775 KST327774:KST327775 LCP327774:LCP327775 LML327774:LML327775 LWH327774:LWH327775 MGD327774:MGD327775 MPZ327774:MPZ327775 MZV327774:MZV327775 NJR327774:NJR327775 NTN327774:NTN327775 ODJ327774:ODJ327775 ONF327774:ONF327775 OXB327774:OXB327775 PGX327774:PGX327775 PQT327774:PQT327775 QAP327774:QAP327775 QKL327774:QKL327775 QUH327774:QUH327775 RED327774:RED327775 RNZ327774:RNZ327775 RXV327774:RXV327775 SHR327774:SHR327775 SRN327774:SRN327775 TBJ327774:TBJ327775 TLF327774:TLF327775 TVB327774:TVB327775 UEX327774:UEX327775 UOT327774:UOT327775 UYP327774:UYP327775 VIL327774:VIL327775 VSH327774:VSH327775 WCD327774:WCD327775 WLZ327774:WLZ327775 WVV327774:WVV327775 N393310:N393311 JJ393310:JJ393311 TF393310:TF393311 ADB393310:ADB393311 AMX393310:AMX393311 AWT393310:AWT393311 BGP393310:BGP393311 BQL393310:BQL393311 CAH393310:CAH393311 CKD393310:CKD393311 CTZ393310:CTZ393311 DDV393310:DDV393311 DNR393310:DNR393311 DXN393310:DXN393311 EHJ393310:EHJ393311 ERF393310:ERF393311 FBB393310:FBB393311 FKX393310:FKX393311 FUT393310:FUT393311 GEP393310:GEP393311 GOL393310:GOL393311 GYH393310:GYH393311 HID393310:HID393311 HRZ393310:HRZ393311 IBV393310:IBV393311 ILR393310:ILR393311 IVN393310:IVN393311 JFJ393310:JFJ393311 JPF393310:JPF393311 JZB393310:JZB393311 KIX393310:KIX393311 KST393310:KST393311 LCP393310:LCP393311 LML393310:LML393311 LWH393310:LWH393311 MGD393310:MGD393311 MPZ393310:MPZ393311 MZV393310:MZV393311 NJR393310:NJR393311 NTN393310:NTN393311 ODJ393310:ODJ393311 ONF393310:ONF393311 OXB393310:OXB393311 PGX393310:PGX393311 PQT393310:PQT393311 QAP393310:QAP393311 QKL393310:QKL393311 QUH393310:QUH393311 RED393310:RED393311 RNZ393310:RNZ393311 RXV393310:RXV393311 SHR393310:SHR393311 SRN393310:SRN393311 TBJ393310:TBJ393311 TLF393310:TLF393311 TVB393310:TVB393311 UEX393310:UEX393311 UOT393310:UOT393311 UYP393310:UYP393311 VIL393310:VIL393311 VSH393310:VSH393311 WCD393310:WCD393311 WLZ393310:WLZ393311 WVV393310:WVV393311 N458846:N458847 JJ458846:JJ458847 TF458846:TF458847 ADB458846:ADB458847 AMX458846:AMX458847 AWT458846:AWT458847 BGP458846:BGP458847 BQL458846:BQL458847 CAH458846:CAH458847 CKD458846:CKD458847 CTZ458846:CTZ458847 DDV458846:DDV458847 DNR458846:DNR458847 DXN458846:DXN458847 EHJ458846:EHJ458847 ERF458846:ERF458847 FBB458846:FBB458847 FKX458846:FKX458847 FUT458846:FUT458847 GEP458846:GEP458847 GOL458846:GOL458847 GYH458846:GYH458847 HID458846:HID458847 HRZ458846:HRZ458847 IBV458846:IBV458847 ILR458846:ILR458847 IVN458846:IVN458847 JFJ458846:JFJ458847 JPF458846:JPF458847 JZB458846:JZB458847 KIX458846:KIX458847 KST458846:KST458847 LCP458846:LCP458847 LML458846:LML458847 LWH458846:LWH458847 MGD458846:MGD458847 MPZ458846:MPZ458847 MZV458846:MZV458847 NJR458846:NJR458847 NTN458846:NTN458847 ODJ458846:ODJ458847 ONF458846:ONF458847 OXB458846:OXB458847 PGX458846:PGX458847 PQT458846:PQT458847 QAP458846:QAP458847 QKL458846:QKL458847 QUH458846:QUH458847 RED458846:RED458847 RNZ458846:RNZ458847 RXV458846:RXV458847 SHR458846:SHR458847 SRN458846:SRN458847 TBJ458846:TBJ458847 TLF458846:TLF458847 TVB458846:TVB458847 UEX458846:UEX458847 UOT458846:UOT458847 UYP458846:UYP458847 VIL458846:VIL458847 VSH458846:VSH458847 WCD458846:WCD458847 WLZ458846:WLZ458847 WVV458846:WVV458847 N524382:N524383 JJ524382:JJ524383 TF524382:TF524383 ADB524382:ADB524383 AMX524382:AMX524383 AWT524382:AWT524383 BGP524382:BGP524383 BQL524382:BQL524383 CAH524382:CAH524383 CKD524382:CKD524383 CTZ524382:CTZ524383 DDV524382:DDV524383 DNR524382:DNR524383 DXN524382:DXN524383 EHJ524382:EHJ524383 ERF524382:ERF524383 FBB524382:FBB524383 FKX524382:FKX524383 FUT524382:FUT524383 GEP524382:GEP524383 GOL524382:GOL524383 GYH524382:GYH524383 HID524382:HID524383 HRZ524382:HRZ524383 IBV524382:IBV524383 ILR524382:ILR524383 IVN524382:IVN524383 JFJ524382:JFJ524383 JPF524382:JPF524383 JZB524382:JZB524383 KIX524382:KIX524383 KST524382:KST524383 LCP524382:LCP524383 LML524382:LML524383 LWH524382:LWH524383 MGD524382:MGD524383 MPZ524382:MPZ524383 MZV524382:MZV524383 NJR524382:NJR524383 NTN524382:NTN524383 ODJ524382:ODJ524383 ONF524382:ONF524383 OXB524382:OXB524383 PGX524382:PGX524383 PQT524382:PQT524383 QAP524382:QAP524383 QKL524382:QKL524383 QUH524382:QUH524383 RED524382:RED524383 RNZ524382:RNZ524383 RXV524382:RXV524383 SHR524382:SHR524383 SRN524382:SRN524383 TBJ524382:TBJ524383 TLF524382:TLF524383 TVB524382:TVB524383 UEX524382:UEX524383 UOT524382:UOT524383 UYP524382:UYP524383 VIL524382:VIL524383 VSH524382:VSH524383 WCD524382:WCD524383 WLZ524382:WLZ524383 WVV524382:WVV524383 N589918:N589919 JJ589918:JJ589919 TF589918:TF589919 ADB589918:ADB589919 AMX589918:AMX589919 AWT589918:AWT589919 BGP589918:BGP589919 BQL589918:BQL589919 CAH589918:CAH589919 CKD589918:CKD589919 CTZ589918:CTZ589919 DDV589918:DDV589919 DNR589918:DNR589919 DXN589918:DXN589919 EHJ589918:EHJ589919 ERF589918:ERF589919 FBB589918:FBB589919 FKX589918:FKX589919 FUT589918:FUT589919 GEP589918:GEP589919 GOL589918:GOL589919 GYH589918:GYH589919 HID589918:HID589919 HRZ589918:HRZ589919 IBV589918:IBV589919 ILR589918:ILR589919 IVN589918:IVN589919 JFJ589918:JFJ589919 JPF589918:JPF589919 JZB589918:JZB589919 KIX589918:KIX589919 KST589918:KST589919 LCP589918:LCP589919 LML589918:LML589919 LWH589918:LWH589919 MGD589918:MGD589919 MPZ589918:MPZ589919 MZV589918:MZV589919 NJR589918:NJR589919 NTN589918:NTN589919 ODJ589918:ODJ589919 ONF589918:ONF589919 OXB589918:OXB589919 PGX589918:PGX589919 PQT589918:PQT589919 QAP589918:QAP589919 QKL589918:QKL589919 QUH589918:QUH589919 RED589918:RED589919 RNZ589918:RNZ589919 RXV589918:RXV589919 SHR589918:SHR589919 SRN589918:SRN589919 TBJ589918:TBJ589919 TLF589918:TLF589919 TVB589918:TVB589919 UEX589918:UEX589919 UOT589918:UOT589919 UYP589918:UYP589919 VIL589918:VIL589919 VSH589918:VSH589919 WCD589918:WCD589919 WLZ589918:WLZ589919 WVV589918:WVV589919 N655454:N655455 JJ655454:JJ655455 TF655454:TF655455 ADB655454:ADB655455 AMX655454:AMX655455 AWT655454:AWT655455 BGP655454:BGP655455 BQL655454:BQL655455 CAH655454:CAH655455 CKD655454:CKD655455 CTZ655454:CTZ655455 DDV655454:DDV655455 DNR655454:DNR655455 DXN655454:DXN655455 EHJ655454:EHJ655455 ERF655454:ERF655455 FBB655454:FBB655455 FKX655454:FKX655455 FUT655454:FUT655455 GEP655454:GEP655455 GOL655454:GOL655455 GYH655454:GYH655455 HID655454:HID655455 HRZ655454:HRZ655455 IBV655454:IBV655455 ILR655454:ILR655455 IVN655454:IVN655455 JFJ655454:JFJ655455 JPF655454:JPF655455 JZB655454:JZB655455 KIX655454:KIX655455 KST655454:KST655455 LCP655454:LCP655455 LML655454:LML655455 LWH655454:LWH655455 MGD655454:MGD655455 MPZ655454:MPZ655455 MZV655454:MZV655455 NJR655454:NJR655455 NTN655454:NTN655455 ODJ655454:ODJ655455 ONF655454:ONF655455 OXB655454:OXB655455 PGX655454:PGX655455 PQT655454:PQT655455 QAP655454:QAP655455 QKL655454:QKL655455 QUH655454:QUH655455 RED655454:RED655455 RNZ655454:RNZ655455 RXV655454:RXV655455 SHR655454:SHR655455 SRN655454:SRN655455 TBJ655454:TBJ655455 TLF655454:TLF655455 TVB655454:TVB655455 UEX655454:UEX655455 UOT655454:UOT655455 UYP655454:UYP655455 VIL655454:VIL655455 VSH655454:VSH655455 WCD655454:WCD655455 WLZ655454:WLZ655455 WVV655454:WVV655455 N720990:N720991 JJ720990:JJ720991 TF720990:TF720991 ADB720990:ADB720991 AMX720990:AMX720991 AWT720990:AWT720991 BGP720990:BGP720991 BQL720990:BQL720991 CAH720990:CAH720991 CKD720990:CKD720991 CTZ720990:CTZ720991 DDV720990:DDV720991 DNR720990:DNR720991 DXN720990:DXN720991 EHJ720990:EHJ720991 ERF720990:ERF720991 FBB720990:FBB720991 FKX720990:FKX720991 FUT720990:FUT720991 GEP720990:GEP720991 GOL720990:GOL720991 GYH720990:GYH720991 HID720990:HID720991 HRZ720990:HRZ720991 IBV720990:IBV720991 ILR720990:ILR720991 IVN720990:IVN720991 JFJ720990:JFJ720991 JPF720990:JPF720991 JZB720990:JZB720991 KIX720990:KIX720991 KST720990:KST720991 LCP720990:LCP720991 LML720990:LML720991 LWH720990:LWH720991 MGD720990:MGD720991 MPZ720990:MPZ720991 MZV720990:MZV720991 NJR720990:NJR720991 NTN720990:NTN720991 ODJ720990:ODJ720991 ONF720990:ONF720991 OXB720990:OXB720991 PGX720990:PGX720991 PQT720990:PQT720991 QAP720990:QAP720991 QKL720990:QKL720991 QUH720990:QUH720991 RED720990:RED720991 RNZ720990:RNZ720991 RXV720990:RXV720991 SHR720990:SHR720991 SRN720990:SRN720991 TBJ720990:TBJ720991 TLF720990:TLF720991 TVB720990:TVB720991 UEX720990:UEX720991 UOT720990:UOT720991 UYP720990:UYP720991 VIL720990:VIL720991 VSH720990:VSH720991 WCD720990:WCD720991 WLZ720990:WLZ720991 WVV720990:WVV720991 N786526:N786527 JJ786526:JJ786527 TF786526:TF786527 ADB786526:ADB786527 AMX786526:AMX786527 AWT786526:AWT786527 BGP786526:BGP786527 BQL786526:BQL786527 CAH786526:CAH786527 CKD786526:CKD786527 CTZ786526:CTZ786527 DDV786526:DDV786527 DNR786526:DNR786527 DXN786526:DXN786527 EHJ786526:EHJ786527 ERF786526:ERF786527 FBB786526:FBB786527 FKX786526:FKX786527 FUT786526:FUT786527 GEP786526:GEP786527 GOL786526:GOL786527 GYH786526:GYH786527 HID786526:HID786527 HRZ786526:HRZ786527 IBV786526:IBV786527 ILR786526:ILR786527 IVN786526:IVN786527 JFJ786526:JFJ786527 JPF786526:JPF786527 JZB786526:JZB786527 KIX786526:KIX786527 KST786526:KST786527 LCP786526:LCP786527 LML786526:LML786527 LWH786526:LWH786527 MGD786526:MGD786527 MPZ786526:MPZ786527 MZV786526:MZV786527 NJR786526:NJR786527 NTN786526:NTN786527 ODJ786526:ODJ786527 ONF786526:ONF786527 OXB786526:OXB786527 PGX786526:PGX786527 PQT786526:PQT786527 QAP786526:QAP786527 QKL786526:QKL786527 QUH786526:QUH786527 RED786526:RED786527 RNZ786526:RNZ786527 RXV786526:RXV786527 SHR786526:SHR786527 SRN786526:SRN786527 TBJ786526:TBJ786527 TLF786526:TLF786527 TVB786526:TVB786527 UEX786526:UEX786527 UOT786526:UOT786527 UYP786526:UYP786527 VIL786526:VIL786527 VSH786526:VSH786527 WCD786526:WCD786527 WLZ786526:WLZ786527 WVV786526:WVV786527 N852062:N852063 JJ852062:JJ852063 TF852062:TF852063 ADB852062:ADB852063 AMX852062:AMX852063 AWT852062:AWT852063 BGP852062:BGP852063 BQL852062:BQL852063 CAH852062:CAH852063 CKD852062:CKD852063 CTZ852062:CTZ852063 DDV852062:DDV852063 DNR852062:DNR852063 DXN852062:DXN852063 EHJ852062:EHJ852063 ERF852062:ERF852063 FBB852062:FBB852063 FKX852062:FKX852063 FUT852062:FUT852063 GEP852062:GEP852063 GOL852062:GOL852063 GYH852062:GYH852063 HID852062:HID852063 HRZ852062:HRZ852063 IBV852062:IBV852063 ILR852062:ILR852063 IVN852062:IVN852063 JFJ852062:JFJ852063 JPF852062:JPF852063 JZB852062:JZB852063 KIX852062:KIX852063 KST852062:KST852063 LCP852062:LCP852063 LML852062:LML852063 LWH852062:LWH852063 MGD852062:MGD852063 MPZ852062:MPZ852063 MZV852062:MZV852063 NJR852062:NJR852063 NTN852062:NTN852063 ODJ852062:ODJ852063 ONF852062:ONF852063 OXB852062:OXB852063 PGX852062:PGX852063 PQT852062:PQT852063 QAP852062:QAP852063 QKL852062:QKL852063 QUH852062:QUH852063 RED852062:RED852063 RNZ852062:RNZ852063 RXV852062:RXV852063 SHR852062:SHR852063 SRN852062:SRN852063 TBJ852062:TBJ852063 TLF852062:TLF852063 TVB852062:TVB852063 UEX852062:UEX852063 UOT852062:UOT852063 UYP852062:UYP852063 VIL852062:VIL852063 VSH852062:VSH852063 WCD852062:WCD852063 WLZ852062:WLZ852063 WVV852062:WVV852063 N917598:N917599 JJ917598:JJ917599 TF917598:TF917599 ADB917598:ADB917599 AMX917598:AMX917599 AWT917598:AWT917599 BGP917598:BGP917599 BQL917598:BQL917599 CAH917598:CAH917599 CKD917598:CKD917599 CTZ917598:CTZ917599 DDV917598:DDV917599 DNR917598:DNR917599 DXN917598:DXN917599 EHJ917598:EHJ917599 ERF917598:ERF917599 FBB917598:FBB917599 FKX917598:FKX917599 FUT917598:FUT917599 GEP917598:GEP917599 GOL917598:GOL917599 GYH917598:GYH917599 HID917598:HID917599 HRZ917598:HRZ917599 IBV917598:IBV917599 ILR917598:ILR917599 IVN917598:IVN917599 JFJ917598:JFJ917599 JPF917598:JPF917599 JZB917598:JZB917599 KIX917598:KIX917599 KST917598:KST917599 LCP917598:LCP917599 LML917598:LML917599 LWH917598:LWH917599 MGD917598:MGD917599 MPZ917598:MPZ917599 MZV917598:MZV917599 NJR917598:NJR917599 NTN917598:NTN917599 ODJ917598:ODJ917599 ONF917598:ONF917599 OXB917598:OXB917599 PGX917598:PGX917599 PQT917598:PQT917599 QAP917598:QAP917599 QKL917598:QKL917599 QUH917598:QUH917599 RED917598:RED917599 RNZ917598:RNZ917599 RXV917598:RXV917599 SHR917598:SHR917599 SRN917598:SRN917599 TBJ917598:TBJ917599 TLF917598:TLF917599 TVB917598:TVB917599 UEX917598:UEX917599 UOT917598:UOT917599 UYP917598:UYP917599 VIL917598:VIL917599 VSH917598:VSH917599 WCD917598:WCD917599 WLZ917598:WLZ917599 WVV917598:WVV917599 N983134:N983135 JJ983134:JJ983135 TF983134:TF983135 ADB983134:ADB983135 AMX983134:AMX983135 AWT983134:AWT983135 BGP983134:BGP983135 BQL983134:BQL983135 CAH983134:CAH983135 CKD983134:CKD983135 CTZ983134:CTZ983135 DDV983134:DDV983135 DNR983134:DNR983135 DXN983134:DXN983135 EHJ983134:EHJ983135 ERF983134:ERF983135 FBB983134:FBB983135 FKX983134:FKX983135 FUT983134:FUT983135 GEP983134:GEP983135 GOL983134:GOL983135 GYH983134:GYH983135 HID983134:HID983135 HRZ983134:HRZ983135 IBV983134:IBV983135 ILR983134:ILR983135 IVN983134:IVN983135 JFJ983134:JFJ983135 JPF983134:JPF983135 JZB983134:JZB983135 KIX983134:KIX983135 KST983134:KST983135 LCP983134:LCP983135 LML983134:LML983135 LWH983134:LWH983135 MGD983134:MGD983135 MPZ983134:MPZ983135 MZV983134:MZV983135 NJR983134:NJR983135 NTN983134:NTN983135 ODJ983134:ODJ983135 ONF983134:ONF983135 OXB983134:OXB983135 PGX983134:PGX983135 PQT983134:PQT983135 QAP983134:QAP983135 QKL983134:QKL983135 QUH983134:QUH983135 RED983134:RED983135 RNZ983134:RNZ983135 RXV983134:RXV983135 SHR983134:SHR983135 SRN983134:SRN983135 TBJ983134:TBJ983135 TLF983134:TLF983135 TVB983134:TVB983135 UEX983134:UEX983135 UOT983134:UOT983135 UYP983134:UYP983135 VIL983134:VIL983135 VSH983134:VSH983135 WCD983134:WCD983135 WLZ983134:WLZ983135 WVV983134:WVV983135 N128 JJ128 TF128 ADB128 AMX128 AWT128 BGP128 BQL128 CAH128 CKD128 CTZ128 DDV128 DNR128 DXN128 EHJ128 ERF128 FBB128 FKX128 FUT128 GEP128 GOL128 GYH128 HID128 HRZ128 IBV128 ILR128 IVN128 JFJ128 JPF128 JZB128 KIX128 KST128 LCP128 LML128 LWH128 MGD128 MPZ128 MZV128 NJR128 NTN128 ODJ128 ONF128 OXB128 PGX128 PQT128 QAP128 QKL128 QUH128 RED128 RNZ128 RXV128 SHR128 SRN128 TBJ128 TLF128 TVB128 UEX128 UOT128 UYP128 VIL128 VSH128 WCD128 WLZ128 WVV128 N65664 JJ65664 TF65664 ADB65664 AMX65664 AWT65664 BGP65664 BQL65664 CAH65664 CKD65664 CTZ65664 DDV65664 DNR65664 DXN65664 EHJ65664 ERF65664 FBB65664 FKX65664 FUT65664 GEP65664 GOL65664 GYH65664 HID65664 HRZ65664 IBV65664 ILR65664 IVN65664 JFJ65664 JPF65664 JZB65664 KIX65664 KST65664 LCP65664 LML65664 LWH65664 MGD65664 MPZ65664 MZV65664 NJR65664 NTN65664 ODJ65664 ONF65664 OXB65664 PGX65664 PQT65664 QAP65664 QKL65664 QUH65664 RED65664 RNZ65664 RXV65664 SHR65664 SRN65664 TBJ65664 TLF65664 TVB65664 UEX65664 UOT65664 UYP65664 VIL65664 VSH65664 WCD65664 WLZ65664 WVV65664 N131200 JJ131200 TF131200 ADB131200 AMX131200 AWT131200 BGP131200 BQL131200 CAH131200 CKD131200 CTZ131200 DDV131200 DNR131200 DXN131200 EHJ131200 ERF131200 FBB131200 FKX131200 FUT131200 GEP131200 GOL131200 GYH131200 HID131200 HRZ131200 IBV131200 ILR131200 IVN131200 JFJ131200 JPF131200 JZB131200 KIX131200 KST131200 LCP131200 LML131200 LWH131200 MGD131200 MPZ131200 MZV131200 NJR131200 NTN131200 ODJ131200 ONF131200 OXB131200 PGX131200 PQT131200 QAP131200 QKL131200 QUH131200 RED131200 RNZ131200 RXV131200 SHR131200 SRN131200 TBJ131200 TLF131200 TVB131200 UEX131200 UOT131200 UYP131200 VIL131200 VSH131200 WCD131200 WLZ131200 WVV131200 N196736 JJ196736 TF196736 ADB196736 AMX196736 AWT196736 BGP196736 BQL196736 CAH196736 CKD196736 CTZ196736 DDV196736 DNR196736 DXN196736 EHJ196736 ERF196736 FBB196736 FKX196736 FUT196736 GEP196736 GOL196736 GYH196736 HID196736 HRZ196736 IBV196736 ILR196736 IVN196736 JFJ196736 JPF196736 JZB196736 KIX196736 KST196736 LCP196736 LML196736 LWH196736 MGD196736 MPZ196736 MZV196736 NJR196736 NTN196736 ODJ196736 ONF196736 OXB196736 PGX196736 PQT196736 QAP196736 QKL196736 QUH196736 RED196736 RNZ196736 RXV196736 SHR196736 SRN196736 TBJ196736 TLF196736 TVB196736 UEX196736 UOT196736 UYP196736 VIL196736 VSH196736 WCD196736 WLZ196736 WVV196736 N262272 JJ262272 TF262272 ADB262272 AMX262272 AWT262272 BGP262272 BQL262272 CAH262272 CKD262272 CTZ262272 DDV262272 DNR262272 DXN262272 EHJ262272 ERF262272 FBB262272 FKX262272 FUT262272 GEP262272 GOL262272 GYH262272 HID262272 HRZ262272 IBV262272 ILR262272 IVN262272 JFJ262272 JPF262272 JZB262272 KIX262272 KST262272 LCP262272 LML262272 LWH262272 MGD262272 MPZ262272 MZV262272 NJR262272 NTN262272 ODJ262272 ONF262272 OXB262272 PGX262272 PQT262272 QAP262272 QKL262272 QUH262272 RED262272 RNZ262272 RXV262272 SHR262272 SRN262272 TBJ262272 TLF262272 TVB262272 UEX262272 UOT262272 UYP262272 VIL262272 VSH262272 WCD262272 WLZ262272 WVV262272 N327808 JJ327808 TF327808 ADB327808 AMX327808 AWT327808 BGP327808 BQL327808 CAH327808 CKD327808 CTZ327808 DDV327808 DNR327808 DXN327808 EHJ327808 ERF327808 FBB327808 FKX327808 FUT327808 GEP327808 GOL327808 GYH327808 HID327808 HRZ327808 IBV327808 ILR327808 IVN327808 JFJ327808 JPF327808 JZB327808 KIX327808 KST327808 LCP327808 LML327808 LWH327808 MGD327808 MPZ327808 MZV327808 NJR327808 NTN327808 ODJ327808 ONF327808 OXB327808 PGX327808 PQT327808 QAP327808 QKL327808 QUH327808 RED327808 RNZ327808 RXV327808 SHR327808 SRN327808 TBJ327808 TLF327808 TVB327808 UEX327808 UOT327808 UYP327808 VIL327808 VSH327808 WCD327808 WLZ327808 WVV327808 N393344 JJ393344 TF393344 ADB393344 AMX393344 AWT393344 BGP393344 BQL393344 CAH393344 CKD393344 CTZ393344 DDV393344 DNR393344 DXN393344 EHJ393344 ERF393344 FBB393344 FKX393344 FUT393344 GEP393344 GOL393344 GYH393344 HID393344 HRZ393344 IBV393344 ILR393344 IVN393344 JFJ393344 JPF393344 JZB393344 KIX393344 KST393344 LCP393344 LML393344 LWH393344 MGD393344 MPZ393344 MZV393344 NJR393344 NTN393344 ODJ393344 ONF393344 OXB393344 PGX393344 PQT393344 QAP393344 QKL393344 QUH393344 RED393344 RNZ393344 RXV393344 SHR393344 SRN393344 TBJ393344 TLF393344 TVB393344 UEX393344 UOT393344 UYP393344 VIL393344 VSH393344 WCD393344 WLZ393344 WVV393344 N458880 JJ458880 TF458880 ADB458880 AMX458880 AWT458880 BGP458880 BQL458880 CAH458880 CKD458880 CTZ458880 DDV458880 DNR458880 DXN458880 EHJ458880 ERF458880 FBB458880 FKX458880 FUT458880 GEP458880 GOL458880 GYH458880 HID458880 HRZ458880 IBV458880 ILR458880 IVN458880 JFJ458880 JPF458880 JZB458880 KIX458880 KST458880 LCP458880 LML458880 LWH458880 MGD458880 MPZ458880 MZV458880 NJR458880 NTN458880 ODJ458880 ONF458880 OXB458880 PGX458880 PQT458880 QAP458880 QKL458880 QUH458880 RED458880 RNZ458880 RXV458880 SHR458880 SRN458880 TBJ458880 TLF458880 TVB458880 UEX458880 UOT458880 UYP458880 VIL458880 VSH458880 WCD458880 WLZ458880 WVV458880 N524416 JJ524416 TF524416 ADB524416 AMX524416 AWT524416 BGP524416 BQL524416 CAH524416 CKD524416 CTZ524416 DDV524416 DNR524416 DXN524416 EHJ524416 ERF524416 FBB524416 FKX524416 FUT524416 GEP524416 GOL524416 GYH524416 HID524416 HRZ524416 IBV524416 ILR524416 IVN524416 JFJ524416 JPF524416 JZB524416 KIX524416 KST524416 LCP524416 LML524416 LWH524416 MGD524416 MPZ524416 MZV524416 NJR524416 NTN524416 ODJ524416 ONF524416 OXB524416 PGX524416 PQT524416 QAP524416 QKL524416 QUH524416 RED524416 RNZ524416 RXV524416 SHR524416 SRN524416 TBJ524416 TLF524416 TVB524416 UEX524416 UOT524416 UYP524416 VIL524416 VSH524416 WCD524416 WLZ524416 WVV524416 N589952 JJ589952 TF589952 ADB589952 AMX589952 AWT589952 BGP589952 BQL589952 CAH589952 CKD589952 CTZ589952 DDV589952 DNR589952 DXN589952 EHJ589952 ERF589952 FBB589952 FKX589952 FUT589952 GEP589952 GOL589952 GYH589952 HID589952 HRZ589952 IBV589952 ILR589952 IVN589952 JFJ589952 JPF589952 JZB589952 KIX589952 KST589952 LCP589952 LML589952 LWH589952 MGD589952 MPZ589952 MZV589952 NJR589952 NTN589952 ODJ589952 ONF589952 OXB589952 PGX589952 PQT589952 QAP589952 QKL589952 QUH589952 RED589952 RNZ589952 RXV589952 SHR589952 SRN589952 TBJ589952 TLF589952 TVB589952 UEX589952 UOT589952 UYP589952 VIL589952 VSH589952 WCD589952 WLZ589952 WVV589952 N655488 JJ655488 TF655488 ADB655488 AMX655488 AWT655488 BGP655488 BQL655488 CAH655488 CKD655488 CTZ655488 DDV655488 DNR655488 DXN655488 EHJ655488 ERF655488 FBB655488 FKX655488 FUT655488 GEP655488 GOL655488 GYH655488 HID655488 HRZ655488 IBV655488 ILR655488 IVN655488 JFJ655488 JPF655488 JZB655488 KIX655488 KST655488 LCP655488 LML655488 LWH655488 MGD655488 MPZ655488 MZV655488 NJR655488 NTN655488 ODJ655488 ONF655488 OXB655488 PGX655488 PQT655488 QAP655488 QKL655488 QUH655488 RED655488 RNZ655488 RXV655488 SHR655488 SRN655488 TBJ655488 TLF655488 TVB655488 UEX655488 UOT655488 UYP655488 VIL655488 VSH655488 WCD655488 WLZ655488 WVV655488 N721024 JJ721024 TF721024 ADB721024 AMX721024 AWT721024 BGP721024 BQL721024 CAH721024 CKD721024 CTZ721024 DDV721024 DNR721024 DXN721024 EHJ721024 ERF721024 FBB721024 FKX721024 FUT721024 GEP721024 GOL721024 GYH721024 HID721024 HRZ721024 IBV721024 ILR721024 IVN721024 JFJ721024 JPF721024 JZB721024 KIX721024 KST721024 LCP721024 LML721024 LWH721024 MGD721024 MPZ721024 MZV721024 NJR721024 NTN721024 ODJ721024 ONF721024 OXB721024 PGX721024 PQT721024 QAP721024 QKL721024 QUH721024 RED721024 RNZ721024 RXV721024 SHR721024 SRN721024 TBJ721024 TLF721024 TVB721024 UEX721024 UOT721024 UYP721024 VIL721024 VSH721024 WCD721024 WLZ721024 WVV721024 N786560 JJ786560 TF786560 ADB786560 AMX786560 AWT786560 BGP786560 BQL786560 CAH786560 CKD786560 CTZ786560 DDV786560 DNR786560 DXN786560 EHJ786560 ERF786560 FBB786560 FKX786560 FUT786560 GEP786560 GOL786560 GYH786560 HID786560 HRZ786560 IBV786560 ILR786560 IVN786560 JFJ786560 JPF786560 JZB786560 KIX786560 KST786560 LCP786560 LML786560 LWH786560 MGD786560 MPZ786560 MZV786560 NJR786560 NTN786560 ODJ786560 ONF786560 OXB786560 PGX786560 PQT786560 QAP786560 QKL786560 QUH786560 RED786560 RNZ786560 RXV786560 SHR786560 SRN786560 TBJ786560 TLF786560 TVB786560 UEX786560 UOT786560 UYP786560 VIL786560 VSH786560 WCD786560 WLZ786560 WVV786560 N852096 JJ852096 TF852096 ADB852096 AMX852096 AWT852096 BGP852096 BQL852096 CAH852096 CKD852096 CTZ852096 DDV852096 DNR852096 DXN852096 EHJ852096 ERF852096 FBB852096 FKX852096 FUT852096 GEP852096 GOL852096 GYH852096 HID852096 HRZ852096 IBV852096 ILR852096 IVN852096 JFJ852096 JPF852096 JZB852096 KIX852096 KST852096 LCP852096 LML852096 LWH852096 MGD852096 MPZ852096 MZV852096 NJR852096 NTN852096 ODJ852096 ONF852096 OXB852096 PGX852096 PQT852096 QAP852096 QKL852096 QUH852096 RED852096 RNZ852096 RXV852096 SHR852096 SRN852096 TBJ852096 TLF852096 TVB852096 UEX852096 UOT852096 UYP852096 VIL852096 VSH852096 WCD852096 WLZ852096 WVV852096 N917632 JJ917632 TF917632 ADB917632 AMX917632 AWT917632 BGP917632 BQL917632 CAH917632 CKD917632 CTZ917632 DDV917632 DNR917632 DXN917632 EHJ917632 ERF917632 FBB917632 FKX917632 FUT917632 GEP917632 GOL917632 GYH917632 HID917632 HRZ917632 IBV917632 ILR917632 IVN917632 JFJ917632 JPF917632 JZB917632 KIX917632 KST917632 LCP917632 LML917632 LWH917632 MGD917632 MPZ917632 MZV917632 NJR917632 NTN917632 ODJ917632 ONF917632 OXB917632 PGX917632 PQT917632 QAP917632 QKL917632 QUH917632 RED917632 RNZ917632 RXV917632 SHR917632 SRN917632 TBJ917632 TLF917632 TVB917632 UEX917632 UOT917632 UYP917632 VIL917632 VSH917632 WCD917632 WLZ917632 WVV917632 N983168 JJ983168 TF983168 ADB983168 AMX983168 AWT983168 BGP983168 BQL983168 CAH983168 CKD983168 CTZ983168 DDV983168 DNR983168 DXN983168 EHJ983168 ERF983168 FBB983168 FKX983168 FUT983168 GEP983168 GOL983168 GYH983168 HID983168 HRZ983168 IBV983168 ILR983168 IVN983168 JFJ983168 JPF983168 JZB983168 KIX983168 KST983168 LCP983168 LML983168 LWH983168 MGD983168 MPZ983168 MZV983168 NJR983168 NTN983168 ODJ983168 ONF983168 OXB983168 PGX983168 PQT983168 QAP983168 QKL983168 QUH983168 RED983168 RNZ983168 RXV983168 SHR983168 SRN983168 TBJ983168 TLF983168 TVB983168 UEX983168 UOT983168 UYP983168 VIL983168 VSH983168 WCD983168 WLZ983168 WVV983168 N201:N203 JJ201:JJ203 TF201:TF203 ADB201:ADB203 AMX201:AMX203 AWT201:AWT203 BGP201:BGP203 BQL201:BQL203 CAH201:CAH203 CKD201:CKD203 CTZ201:CTZ203 DDV201:DDV203 DNR201:DNR203 DXN201:DXN203 EHJ201:EHJ203 ERF201:ERF203 FBB201:FBB203 FKX201:FKX203 FUT201:FUT203 GEP201:GEP203 GOL201:GOL203 GYH201:GYH203 HID201:HID203 HRZ201:HRZ203 IBV201:IBV203 ILR201:ILR203 IVN201:IVN203 JFJ201:JFJ203 JPF201:JPF203 JZB201:JZB203 KIX201:KIX203 KST201:KST203 LCP201:LCP203 LML201:LML203 LWH201:LWH203 MGD201:MGD203 MPZ201:MPZ203 MZV201:MZV203 NJR201:NJR203 NTN201:NTN203 ODJ201:ODJ203 ONF201:ONF203 OXB201:OXB203 PGX201:PGX203 PQT201:PQT203 QAP201:QAP203 QKL201:QKL203 QUH201:QUH203 RED201:RED203 RNZ201:RNZ203 RXV201:RXV203 SHR201:SHR203 SRN201:SRN203 TBJ201:TBJ203 TLF201:TLF203 TVB201:TVB203 UEX201:UEX203 UOT201:UOT203 UYP201:UYP203 VIL201:VIL203 VSH201:VSH203 WCD201:WCD203 WLZ201:WLZ203 WVV201:WVV203 N65737:N65739 JJ65737:JJ65739 TF65737:TF65739 ADB65737:ADB65739 AMX65737:AMX65739 AWT65737:AWT65739 BGP65737:BGP65739 BQL65737:BQL65739 CAH65737:CAH65739 CKD65737:CKD65739 CTZ65737:CTZ65739 DDV65737:DDV65739 DNR65737:DNR65739 DXN65737:DXN65739 EHJ65737:EHJ65739 ERF65737:ERF65739 FBB65737:FBB65739 FKX65737:FKX65739 FUT65737:FUT65739 GEP65737:GEP65739 GOL65737:GOL65739 GYH65737:GYH65739 HID65737:HID65739 HRZ65737:HRZ65739 IBV65737:IBV65739 ILR65737:ILR65739 IVN65737:IVN65739 JFJ65737:JFJ65739 JPF65737:JPF65739 JZB65737:JZB65739 KIX65737:KIX65739 KST65737:KST65739 LCP65737:LCP65739 LML65737:LML65739 LWH65737:LWH65739 MGD65737:MGD65739 MPZ65737:MPZ65739 MZV65737:MZV65739 NJR65737:NJR65739 NTN65737:NTN65739 ODJ65737:ODJ65739 ONF65737:ONF65739 OXB65737:OXB65739 PGX65737:PGX65739 PQT65737:PQT65739 QAP65737:QAP65739 QKL65737:QKL65739 QUH65737:QUH65739 RED65737:RED65739 RNZ65737:RNZ65739 RXV65737:RXV65739 SHR65737:SHR65739 SRN65737:SRN65739 TBJ65737:TBJ65739 TLF65737:TLF65739 TVB65737:TVB65739 UEX65737:UEX65739 UOT65737:UOT65739 UYP65737:UYP65739 VIL65737:VIL65739 VSH65737:VSH65739 WCD65737:WCD65739 WLZ65737:WLZ65739 WVV65737:WVV65739 N131273:N131275 JJ131273:JJ131275 TF131273:TF131275 ADB131273:ADB131275 AMX131273:AMX131275 AWT131273:AWT131275 BGP131273:BGP131275 BQL131273:BQL131275 CAH131273:CAH131275 CKD131273:CKD131275 CTZ131273:CTZ131275 DDV131273:DDV131275 DNR131273:DNR131275 DXN131273:DXN131275 EHJ131273:EHJ131275 ERF131273:ERF131275 FBB131273:FBB131275 FKX131273:FKX131275 FUT131273:FUT131275 GEP131273:GEP131275 GOL131273:GOL131275 GYH131273:GYH131275 HID131273:HID131275 HRZ131273:HRZ131275 IBV131273:IBV131275 ILR131273:ILR131275 IVN131273:IVN131275 JFJ131273:JFJ131275 JPF131273:JPF131275 JZB131273:JZB131275 KIX131273:KIX131275 KST131273:KST131275 LCP131273:LCP131275 LML131273:LML131275 LWH131273:LWH131275 MGD131273:MGD131275 MPZ131273:MPZ131275 MZV131273:MZV131275 NJR131273:NJR131275 NTN131273:NTN131275 ODJ131273:ODJ131275 ONF131273:ONF131275 OXB131273:OXB131275 PGX131273:PGX131275 PQT131273:PQT131275 QAP131273:QAP131275 QKL131273:QKL131275 QUH131273:QUH131275 RED131273:RED131275 RNZ131273:RNZ131275 RXV131273:RXV131275 SHR131273:SHR131275 SRN131273:SRN131275 TBJ131273:TBJ131275 TLF131273:TLF131275 TVB131273:TVB131275 UEX131273:UEX131275 UOT131273:UOT131275 UYP131273:UYP131275 VIL131273:VIL131275 VSH131273:VSH131275 WCD131273:WCD131275 WLZ131273:WLZ131275 WVV131273:WVV131275 N196809:N196811 JJ196809:JJ196811 TF196809:TF196811 ADB196809:ADB196811 AMX196809:AMX196811 AWT196809:AWT196811 BGP196809:BGP196811 BQL196809:BQL196811 CAH196809:CAH196811 CKD196809:CKD196811 CTZ196809:CTZ196811 DDV196809:DDV196811 DNR196809:DNR196811 DXN196809:DXN196811 EHJ196809:EHJ196811 ERF196809:ERF196811 FBB196809:FBB196811 FKX196809:FKX196811 FUT196809:FUT196811 GEP196809:GEP196811 GOL196809:GOL196811 GYH196809:GYH196811 HID196809:HID196811 HRZ196809:HRZ196811 IBV196809:IBV196811 ILR196809:ILR196811 IVN196809:IVN196811 JFJ196809:JFJ196811 JPF196809:JPF196811 JZB196809:JZB196811 KIX196809:KIX196811 KST196809:KST196811 LCP196809:LCP196811 LML196809:LML196811 LWH196809:LWH196811 MGD196809:MGD196811 MPZ196809:MPZ196811 MZV196809:MZV196811 NJR196809:NJR196811 NTN196809:NTN196811 ODJ196809:ODJ196811 ONF196809:ONF196811 OXB196809:OXB196811 PGX196809:PGX196811 PQT196809:PQT196811 QAP196809:QAP196811 QKL196809:QKL196811 QUH196809:QUH196811 RED196809:RED196811 RNZ196809:RNZ196811 RXV196809:RXV196811 SHR196809:SHR196811 SRN196809:SRN196811 TBJ196809:TBJ196811 TLF196809:TLF196811 TVB196809:TVB196811 UEX196809:UEX196811 UOT196809:UOT196811 UYP196809:UYP196811 VIL196809:VIL196811 VSH196809:VSH196811 WCD196809:WCD196811 WLZ196809:WLZ196811 WVV196809:WVV196811 N262345:N262347 JJ262345:JJ262347 TF262345:TF262347 ADB262345:ADB262347 AMX262345:AMX262347 AWT262345:AWT262347 BGP262345:BGP262347 BQL262345:BQL262347 CAH262345:CAH262347 CKD262345:CKD262347 CTZ262345:CTZ262347 DDV262345:DDV262347 DNR262345:DNR262347 DXN262345:DXN262347 EHJ262345:EHJ262347 ERF262345:ERF262347 FBB262345:FBB262347 FKX262345:FKX262347 FUT262345:FUT262347 GEP262345:GEP262347 GOL262345:GOL262347 GYH262345:GYH262347 HID262345:HID262347 HRZ262345:HRZ262347 IBV262345:IBV262347 ILR262345:ILR262347 IVN262345:IVN262347 JFJ262345:JFJ262347 JPF262345:JPF262347 JZB262345:JZB262347 KIX262345:KIX262347 KST262345:KST262347 LCP262345:LCP262347 LML262345:LML262347 LWH262345:LWH262347 MGD262345:MGD262347 MPZ262345:MPZ262347 MZV262345:MZV262347 NJR262345:NJR262347 NTN262345:NTN262347 ODJ262345:ODJ262347 ONF262345:ONF262347 OXB262345:OXB262347 PGX262345:PGX262347 PQT262345:PQT262347 QAP262345:QAP262347 QKL262345:QKL262347 QUH262345:QUH262347 RED262345:RED262347 RNZ262345:RNZ262347 RXV262345:RXV262347 SHR262345:SHR262347 SRN262345:SRN262347 TBJ262345:TBJ262347 TLF262345:TLF262347 TVB262345:TVB262347 UEX262345:UEX262347 UOT262345:UOT262347 UYP262345:UYP262347 VIL262345:VIL262347 VSH262345:VSH262347 WCD262345:WCD262347 WLZ262345:WLZ262347 WVV262345:WVV262347 N327881:N327883 JJ327881:JJ327883 TF327881:TF327883 ADB327881:ADB327883 AMX327881:AMX327883 AWT327881:AWT327883 BGP327881:BGP327883 BQL327881:BQL327883 CAH327881:CAH327883 CKD327881:CKD327883 CTZ327881:CTZ327883 DDV327881:DDV327883 DNR327881:DNR327883 DXN327881:DXN327883 EHJ327881:EHJ327883 ERF327881:ERF327883 FBB327881:FBB327883 FKX327881:FKX327883 FUT327881:FUT327883 GEP327881:GEP327883 GOL327881:GOL327883 GYH327881:GYH327883 HID327881:HID327883 HRZ327881:HRZ327883 IBV327881:IBV327883 ILR327881:ILR327883 IVN327881:IVN327883 JFJ327881:JFJ327883 JPF327881:JPF327883 JZB327881:JZB327883 KIX327881:KIX327883 KST327881:KST327883 LCP327881:LCP327883 LML327881:LML327883 LWH327881:LWH327883 MGD327881:MGD327883 MPZ327881:MPZ327883 MZV327881:MZV327883 NJR327881:NJR327883 NTN327881:NTN327883 ODJ327881:ODJ327883 ONF327881:ONF327883 OXB327881:OXB327883 PGX327881:PGX327883 PQT327881:PQT327883 QAP327881:QAP327883 QKL327881:QKL327883 QUH327881:QUH327883 RED327881:RED327883 RNZ327881:RNZ327883 RXV327881:RXV327883 SHR327881:SHR327883 SRN327881:SRN327883 TBJ327881:TBJ327883 TLF327881:TLF327883 TVB327881:TVB327883 UEX327881:UEX327883 UOT327881:UOT327883 UYP327881:UYP327883 VIL327881:VIL327883 VSH327881:VSH327883 WCD327881:WCD327883 WLZ327881:WLZ327883 WVV327881:WVV327883 N393417:N393419 JJ393417:JJ393419 TF393417:TF393419 ADB393417:ADB393419 AMX393417:AMX393419 AWT393417:AWT393419 BGP393417:BGP393419 BQL393417:BQL393419 CAH393417:CAH393419 CKD393417:CKD393419 CTZ393417:CTZ393419 DDV393417:DDV393419 DNR393417:DNR393419 DXN393417:DXN393419 EHJ393417:EHJ393419 ERF393417:ERF393419 FBB393417:FBB393419 FKX393417:FKX393419 FUT393417:FUT393419 GEP393417:GEP393419 GOL393417:GOL393419 GYH393417:GYH393419 HID393417:HID393419 HRZ393417:HRZ393419 IBV393417:IBV393419 ILR393417:ILR393419 IVN393417:IVN393419 JFJ393417:JFJ393419 JPF393417:JPF393419 JZB393417:JZB393419 KIX393417:KIX393419 KST393417:KST393419 LCP393417:LCP393419 LML393417:LML393419 LWH393417:LWH393419 MGD393417:MGD393419 MPZ393417:MPZ393419 MZV393417:MZV393419 NJR393417:NJR393419 NTN393417:NTN393419 ODJ393417:ODJ393419 ONF393417:ONF393419 OXB393417:OXB393419 PGX393417:PGX393419 PQT393417:PQT393419 QAP393417:QAP393419 QKL393417:QKL393419 QUH393417:QUH393419 RED393417:RED393419 RNZ393417:RNZ393419 RXV393417:RXV393419 SHR393417:SHR393419 SRN393417:SRN393419 TBJ393417:TBJ393419 TLF393417:TLF393419 TVB393417:TVB393419 UEX393417:UEX393419 UOT393417:UOT393419 UYP393417:UYP393419 VIL393417:VIL393419 VSH393417:VSH393419 WCD393417:WCD393419 WLZ393417:WLZ393419 WVV393417:WVV393419 N458953:N458955 JJ458953:JJ458955 TF458953:TF458955 ADB458953:ADB458955 AMX458953:AMX458955 AWT458953:AWT458955 BGP458953:BGP458955 BQL458953:BQL458955 CAH458953:CAH458955 CKD458953:CKD458955 CTZ458953:CTZ458955 DDV458953:DDV458955 DNR458953:DNR458955 DXN458953:DXN458955 EHJ458953:EHJ458955 ERF458953:ERF458955 FBB458953:FBB458955 FKX458953:FKX458955 FUT458953:FUT458955 GEP458953:GEP458955 GOL458953:GOL458955 GYH458953:GYH458955 HID458953:HID458955 HRZ458953:HRZ458955 IBV458953:IBV458955 ILR458953:ILR458955 IVN458953:IVN458955 JFJ458953:JFJ458955 JPF458953:JPF458955 JZB458953:JZB458955 KIX458953:KIX458955 KST458953:KST458955 LCP458953:LCP458955 LML458953:LML458955 LWH458953:LWH458955 MGD458953:MGD458955 MPZ458953:MPZ458955 MZV458953:MZV458955 NJR458953:NJR458955 NTN458953:NTN458955 ODJ458953:ODJ458955 ONF458953:ONF458955 OXB458953:OXB458955 PGX458953:PGX458955 PQT458953:PQT458955 QAP458953:QAP458955 QKL458953:QKL458955 QUH458953:QUH458955 RED458953:RED458955 RNZ458953:RNZ458955 RXV458953:RXV458955 SHR458953:SHR458955 SRN458953:SRN458955 TBJ458953:TBJ458955 TLF458953:TLF458955 TVB458953:TVB458955 UEX458953:UEX458955 UOT458953:UOT458955 UYP458953:UYP458955 VIL458953:VIL458955 VSH458953:VSH458955 WCD458953:WCD458955 WLZ458953:WLZ458955 WVV458953:WVV458955 N524489:N524491 JJ524489:JJ524491 TF524489:TF524491 ADB524489:ADB524491 AMX524489:AMX524491 AWT524489:AWT524491 BGP524489:BGP524491 BQL524489:BQL524491 CAH524489:CAH524491 CKD524489:CKD524491 CTZ524489:CTZ524491 DDV524489:DDV524491 DNR524489:DNR524491 DXN524489:DXN524491 EHJ524489:EHJ524491 ERF524489:ERF524491 FBB524489:FBB524491 FKX524489:FKX524491 FUT524489:FUT524491 GEP524489:GEP524491 GOL524489:GOL524491 GYH524489:GYH524491 HID524489:HID524491 HRZ524489:HRZ524491 IBV524489:IBV524491 ILR524489:ILR524491 IVN524489:IVN524491 JFJ524489:JFJ524491 JPF524489:JPF524491 JZB524489:JZB524491 KIX524489:KIX524491 KST524489:KST524491 LCP524489:LCP524491 LML524489:LML524491 LWH524489:LWH524491 MGD524489:MGD524491 MPZ524489:MPZ524491 MZV524489:MZV524491 NJR524489:NJR524491 NTN524489:NTN524491 ODJ524489:ODJ524491 ONF524489:ONF524491 OXB524489:OXB524491 PGX524489:PGX524491 PQT524489:PQT524491 QAP524489:QAP524491 QKL524489:QKL524491 QUH524489:QUH524491 RED524489:RED524491 RNZ524489:RNZ524491 RXV524489:RXV524491 SHR524489:SHR524491 SRN524489:SRN524491 TBJ524489:TBJ524491 TLF524489:TLF524491 TVB524489:TVB524491 UEX524489:UEX524491 UOT524489:UOT524491 UYP524489:UYP524491 VIL524489:VIL524491 VSH524489:VSH524491 WCD524489:WCD524491 WLZ524489:WLZ524491 WVV524489:WVV524491 N590025:N590027 JJ590025:JJ590027 TF590025:TF590027 ADB590025:ADB590027 AMX590025:AMX590027 AWT590025:AWT590027 BGP590025:BGP590027 BQL590025:BQL590027 CAH590025:CAH590027 CKD590025:CKD590027 CTZ590025:CTZ590027 DDV590025:DDV590027 DNR590025:DNR590027 DXN590025:DXN590027 EHJ590025:EHJ590027 ERF590025:ERF590027 FBB590025:FBB590027 FKX590025:FKX590027 FUT590025:FUT590027 GEP590025:GEP590027 GOL590025:GOL590027 GYH590025:GYH590027 HID590025:HID590027 HRZ590025:HRZ590027 IBV590025:IBV590027 ILR590025:ILR590027 IVN590025:IVN590027 JFJ590025:JFJ590027 JPF590025:JPF590027 JZB590025:JZB590027 KIX590025:KIX590027 KST590025:KST590027 LCP590025:LCP590027 LML590025:LML590027 LWH590025:LWH590027 MGD590025:MGD590027 MPZ590025:MPZ590027 MZV590025:MZV590027 NJR590025:NJR590027 NTN590025:NTN590027 ODJ590025:ODJ590027 ONF590025:ONF590027 OXB590025:OXB590027 PGX590025:PGX590027 PQT590025:PQT590027 QAP590025:QAP590027 QKL590025:QKL590027 QUH590025:QUH590027 RED590025:RED590027 RNZ590025:RNZ590027 RXV590025:RXV590027 SHR590025:SHR590027 SRN590025:SRN590027 TBJ590025:TBJ590027 TLF590025:TLF590027 TVB590025:TVB590027 UEX590025:UEX590027 UOT590025:UOT590027 UYP590025:UYP590027 VIL590025:VIL590027 VSH590025:VSH590027 WCD590025:WCD590027 WLZ590025:WLZ590027 WVV590025:WVV590027 N655561:N655563 JJ655561:JJ655563 TF655561:TF655563 ADB655561:ADB655563 AMX655561:AMX655563 AWT655561:AWT655563 BGP655561:BGP655563 BQL655561:BQL655563 CAH655561:CAH655563 CKD655561:CKD655563 CTZ655561:CTZ655563 DDV655561:DDV655563 DNR655561:DNR655563 DXN655561:DXN655563 EHJ655561:EHJ655563 ERF655561:ERF655563 FBB655561:FBB655563 FKX655561:FKX655563 FUT655561:FUT655563 GEP655561:GEP655563 GOL655561:GOL655563 GYH655561:GYH655563 HID655561:HID655563 HRZ655561:HRZ655563 IBV655561:IBV655563 ILR655561:ILR655563 IVN655561:IVN655563 JFJ655561:JFJ655563 JPF655561:JPF655563 JZB655561:JZB655563 KIX655561:KIX655563 KST655561:KST655563 LCP655561:LCP655563 LML655561:LML655563 LWH655561:LWH655563 MGD655561:MGD655563 MPZ655561:MPZ655563 MZV655561:MZV655563 NJR655561:NJR655563 NTN655561:NTN655563 ODJ655561:ODJ655563 ONF655561:ONF655563 OXB655561:OXB655563 PGX655561:PGX655563 PQT655561:PQT655563 QAP655561:QAP655563 QKL655561:QKL655563 QUH655561:QUH655563 RED655561:RED655563 RNZ655561:RNZ655563 RXV655561:RXV655563 SHR655561:SHR655563 SRN655561:SRN655563 TBJ655561:TBJ655563 TLF655561:TLF655563 TVB655561:TVB655563 UEX655561:UEX655563 UOT655561:UOT655563 UYP655561:UYP655563 VIL655561:VIL655563 VSH655561:VSH655563 WCD655561:WCD655563 WLZ655561:WLZ655563 WVV655561:WVV655563 N721097:N721099 JJ721097:JJ721099 TF721097:TF721099 ADB721097:ADB721099 AMX721097:AMX721099 AWT721097:AWT721099 BGP721097:BGP721099 BQL721097:BQL721099 CAH721097:CAH721099 CKD721097:CKD721099 CTZ721097:CTZ721099 DDV721097:DDV721099 DNR721097:DNR721099 DXN721097:DXN721099 EHJ721097:EHJ721099 ERF721097:ERF721099 FBB721097:FBB721099 FKX721097:FKX721099 FUT721097:FUT721099 GEP721097:GEP721099 GOL721097:GOL721099 GYH721097:GYH721099 HID721097:HID721099 HRZ721097:HRZ721099 IBV721097:IBV721099 ILR721097:ILR721099 IVN721097:IVN721099 JFJ721097:JFJ721099 JPF721097:JPF721099 JZB721097:JZB721099 KIX721097:KIX721099 KST721097:KST721099 LCP721097:LCP721099 LML721097:LML721099 LWH721097:LWH721099 MGD721097:MGD721099 MPZ721097:MPZ721099 MZV721097:MZV721099 NJR721097:NJR721099 NTN721097:NTN721099 ODJ721097:ODJ721099 ONF721097:ONF721099 OXB721097:OXB721099 PGX721097:PGX721099 PQT721097:PQT721099 QAP721097:QAP721099 QKL721097:QKL721099 QUH721097:QUH721099 RED721097:RED721099 RNZ721097:RNZ721099 RXV721097:RXV721099 SHR721097:SHR721099 SRN721097:SRN721099 TBJ721097:TBJ721099 TLF721097:TLF721099 TVB721097:TVB721099 UEX721097:UEX721099 UOT721097:UOT721099 UYP721097:UYP721099 VIL721097:VIL721099 VSH721097:VSH721099 WCD721097:WCD721099 WLZ721097:WLZ721099 WVV721097:WVV721099 N786633:N786635 JJ786633:JJ786635 TF786633:TF786635 ADB786633:ADB786635 AMX786633:AMX786635 AWT786633:AWT786635 BGP786633:BGP786635 BQL786633:BQL786635 CAH786633:CAH786635 CKD786633:CKD786635 CTZ786633:CTZ786635 DDV786633:DDV786635 DNR786633:DNR786635 DXN786633:DXN786635 EHJ786633:EHJ786635 ERF786633:ERF786635 FBB786633:FBB786635 FKX786633:FKX786635 FUT786633:FUT786635 GEP786633:GEP786635 GOL786633:GOL786635 GYH786633:GYH786635 HID786633:HID786635 HRZ786633:HRZ786635 IBV786633:IBV786635 ILR786633:ILR786635 IVN786633:IVN786635 JFJ786633:JFJ786635 JPF786633:JPF786635 JZB786633:JZB786635 KIX786633:KIX786635 KST786633:KST786635 LCP786633:LCP786635 LML786633:LML786635 LWH786633:LWH786635 MGD786633:MGD786635 MPZ786633:MPZ786635 MZV786633:MZV786635 NJR786633:NJR786635 NTN786633:NTN786635 ODJ786633:ODJ786635 ONF786633:ONF786635 OXB786633:OXB786635 PGX786633:PGX786635 PQT786633:PQT786635 QAP786633:QAP786635 QKL786633:QKL786635 QUH786633:QUH786635 RED786633:RED786635 RNZ786633:RNZ786635 RXV786633:RXV786635 SHR786633:SHR786635 SRN786633:SRN786635 TBJ786633:TBJ786635 TLF786633:TLF786635 TVB786633:TVB786635 UEX786633:UEX786635 UOT786633:UOT786635 UYP786633:UYP786635 VIL786633:VIL786635 VSH786633:VSH786635 WCD786633:WCD786635 WLZ786633:WLZ786635 WVV786633:WVV786635 N852169:N852171 JJ852169:JJ852171 TF852169:TF852171 ADB852169:ADB852171 AMX852169:AMX852171 AWT852169:AWT852171 BGP852169:BGP852171 BQL852169:BQL852171 CAH852169:CAH852171 CKD852169:CKD852171 CTZ852169:CTZ852171 DDV852169:DDV852171 DNR852169:DNR852171 DXN852169:DXN852171 EHJ852169:EHJ852171 ERF852169:ERF852171 FBB852169:FBB852171 FKX852169:FKX852171 FUT852169:FUT852171 GEP852169:GEP852171 GOL852169:GOL852171 GYH852169:GYH852171 HID852169:HID852171 HRZ852169:HRZ852171 IBV852169:IBV852171 ILR852169:ILR852171 IVN852169:IVN852171 JFJ852169:JFJ852171 JPF852169:JPF852171 JZB852169:JZB852171 KIX852169:KIX852171 KST852169:KST852171 LCP852169:LCP852171 LML852169:LML852171 LWH852169:LWH852171 MGD852169:MGD852171 MPZ852169:MPZ852171 MZV852169:MZV852171 NJR852169:NJR852171 NTN852169:NTN852171 ODJ852169:ODJ852171 ONF852169:ONF852171 OXB852169:OXB852171 PGX852169:PGX852171 PQT852169:PQT852171 QAP852169:QAP852171 QKL852169:QKL852171 QUH852169:QUH852171 RED852169:RED852171 RNZ852169:RNZ852171 RXV852169:RXV852171 SHR852169:SHR852171 SRN852169:SRN852171 TBJ852169:TBJ852171 TLF852169:TLF852171 TVB852169:TVB852171 UEX852169:UEX852171 UOT852169:UOT852171 UYP852169:UYP852171 VIL852169:VIL852171 VSH852169:VSH852171 WCD852169:WCD852171 WLZ852169:WLZ852171 WVV852169:WVV852171 N917705:N917707 JJ917705:JJ917707 TF917705:TF917707 ADB917705:ADB917707 AMX917705:AMX917707 AWT917705:AWT917707 BGP917705:BGP917707 BQL917705:BQL917707 CAH917705:CAH917707 CKD917705:CKD917707 CTZ917705:CTZ917707 DDV917705:DDV917707 DNR917705:DNR917707 DXN917705:DXN917707 EHJ917705:EHJ917707 ERF917705:ERF917707 FBB917705:FBB917707 FKX917705:FKX917707 FUT917705:FUT917707 GEP917705:GEP917707 GOL917705:GOL917707 GYH917705:GYH917707 HID917705:HID917707 HRZ917705:HRZ917707 IBV917705:IBV917707 ILR917705:ILR917707 IVN917705:IVN917707 JFJ917705:JFJ917707 JPF917705:JPF917707 JZB917705:JZB917707 KIX917705:KIX917707 KST917705:KST917707 LCP917705:LCP917707 LML917705:LML917707 LWH917705:LWH917707 MGD917705:MGD917707 MPZ917705:MPZ917707 MZV917705:MZV917707 NJR917705:NJR917707 NTN917705:NTN917707 ODJ917705:ODJ917707 ONF917705:ONF917707 OXB917705:OXB917707 PGX917705:PGX917707 PQT917705:PQT917707 QAP917705:QAP917707 QKL917705:QKL917707 QUH917705:QUH917707 RED917705:RED917707 RNZ917705:RNZ917707 RXV917705:RXV917707 SHR917705:SHR917707 SRN917705:SRN917707 TBJ917705:TBJ917707 TLF917705:TLF917707 TVB917705:TVB917707 UEX917705:UEX917707 UOT917705:UOT917707 UYP917705:UYP917707 VIL917705:VIL917707 VSH917705:VSH917707 WCD917705:WCD917707 WLZ917705:WLZ917707 WVV917705:WVV917707 N983241:N983243 JJ983241:JJ983243 TF983241:TF983243 ADB983241:ADB983243 AMX983241:AMX983243 AWT983241:AWT983243 BGP983241:BGP983243 BQL983241:BQL983243 CAH983241:CAH983243 CKD983241:CKD983243 CTZ983241:CTZ983243 DDV983241:DDV983243 DNR983241:DNR983243 DXN983241:DXN983243 EHJ983241:EHJ983243 ERF983241:ERF983243 FBB983241:FBB983243 FKX983241:FKX983243 FUT983241:FUT983243 GEP983241:GEP983243 GOL983241:GOL983243 GYH983241:GYH983243 HID983241:HID983243 HRZ983241:HRZ983243 IBV983241:IBV983243 ILR983241:ILR983243 IVN983241:IVN983243 JFJ983241:JFJ983243 JPF983241:JPF983243 JZB983241:JZB983243 KIX983241:KIX983243 KST983241:KST983243 LCP983241:LCP983243 LML983241:LML983243 LWH983241:LWH983243 MGD983241:MGD983243 MPZ983241:MPZ983243 MZV983241:MZV983243 NJR983241:NJR983243 NTN983241:NTN983243 ODJ983241:ODJ983243 ONF983241:ONF983243 OXB983241:OXB983243 PGX983241:PGX983243 PQT983241:PQT983243 QAP983241:QAP983243 QKL983241:QKL983243 QUH983241:QUH983243 RED983241:RED983243 RNZ983241:RNZ983243 RXV983241:RXV983243 SHR983241:SHR983243 SRN983241:SRN983243 TBJ983241:TBJ983243 TLF983241:TLF983243 TVB983241:TVB983243 UEX983241:UEX983243 UOT983241:UOT983243 UYP983241:UYP983243 VIL983241:VIL983243 VSH983241:VSH983243 WCD983241:WCD983243 WLZ983241:WLZ983243 WVV983241:WVV983243 N207:N221 JJ207:JJ221 TF207:TF221 ADB207:ADB221 AMX207:AMX221 AWT207:AWT221 BGP207:BGP221 BQL207:BQL221 CAH207:CAH221 CKD207:CKD221 CTZ207:CTZ221 DDV207:DDV221 DNR207:DNR221 DXN207:DXN221 EHJ207:EHJ221 ERF207:ERF221 FBB207:FBB221 FKX207:FKX221 FUT207:FUT221 GEP207:GEP221 GOL207:GOL221 GYH207:GYH221 HID207:HID221 HRZ207:HRZ221 IBV207:IBV221 ILR207:ILR221 IVN207:IVN221 JFJ207:JFJ221 JPF207:JPF221 JZB207:JZB221 KIX207:KIX221 KST207:KST221 LCP207:LCP221 LML207:LML221 LWH207:LWH221 MGD207:MGD221 MPZ207:MPZ221 MZV207:MZV221 NJR207:NJR221 NTN207:NTN221 ODJ207:ODJ221 ONF207:ONF221 OXB207:OXB221 PGX207:PGX221 PQT207:PQT221 QAP207:QAP221 QKL207:QKL221 QUH207:QUH221 RED207:RED221 RNZ207:RNZ221 RXV207:RXV221 SHR207:SHR221 SRN207:SRN221 TBJ207:TBJ221 TLF207:TLF221 TVB207:TVB221 UEX207:UEX221 UOT207:UOT221 UYP207:UYP221 VIL207:VIL221 VSH207:VSH221 WCD207:WCD221 WLZ207:WLZ221 WVV207:WVV221 N65743:N65757 JJ65743:JJ65757 TF65743:TF65757 ADB65743:ADB65757 AMX65743:AMX65757 AWT65743:AWT65757 BGP65743:BGP65757 BQL65743:BQL65757 CAH65743:CAH65757 CKD65743:CKD65757 CTZ65743:CTZ65757 DDV65743:DDV65757 DNR65743:DNR65757 DXN65743:DXN65757 EHJ65743:EHJ65757 ERF65743:ERF65757 FBB65743:FBB65757 FKX65743:FKX65757 FUT65743:FUT65757 GEP65743:GEP65757 GOL65743:GOL65757 GYH65743:GYH65757 HID65743:HID65757 HRZ65743:HRZ65757 IBV65743:IBV65757 ILR65743:ILR65757 IVN65743:IVN65757 JFJ65743:JFJ65757 JPF65743:JPF65757 JZB65743:JZB65757 KIX65743:KIX65757 KST65743:KST65757 LCP65743:LCP65757 LML65743:LML65757 LWH65743:LWH65757 MGD65743:MGD65757 MPZ65743:MPZ65757 MZV65743:MZV65757 NJR65743:NJR65757 NTN65743:NTN65757 ODJ65743:ODJ65757 ONF65743:ONF65757 OXB65743:OXB65757 PGX65743:PGX65757 PQT65743:PQT65757 QAP65743:QAP65757 QKL65743:QKL65757 QUH65743:QUH65757 RED65743:RED65757 RNZ65743:RNZ65757 RXV65743:RXV65757 SHR65743:SHR65757 SRN65743:SRN65757 TBJ65743:TBJ65757 TLF65743:TLF65757 TVB65743:TVB65757 UEX65743:UEX65757 UOT65743:UOT65757 UYP65743:UYP65757 VIL65743:VIL65757 VSH65743:VSH65757 WCD65743:WCD65757 WLZ65743:WLZ65757 WVV65743:WVV65757 N131279:N131293 JJ131279:JJ131293 TF131279:TF131293 ADB131279:ADB131293 AMX131279:AMX131293 AWT131279:AWT131293 BGP131279:BGP131293 BQL131279:BQL131293 CAH131279:CAH131293 CKD131279:CKD131293 CTZ131279:CTZ131293 DDV131279:DDV131293 DNR131279:DNR131293 DXN131279:DXN131293 EHJ131279:EHJ131293 ERF131279:ERF131293 FBB131279:FBB131293 FKX131279:FKX131293 FUT131279:FUT131293 GEP131279:GEP131293 GOL131279:GOL131293 GYH131279:GYH131293 HID131279:HID131293 HRZ131279:HRZ131293 IBV131279:IBV131293 ILR131279:ILR131293 IVN131279:IVN131293 JFJ131279:JFJ131293 JPF131279:JPF131293 JZB131279:JZB131293 KIX131279:KIX131293 KST131279:KST131293 LCP131279:LCP131293 LML131279:LML131293 LWH131279:LWH131293 MGD131279:MGD131293 MPZ131279:MPZ131293 MZV131279:MZV131293 NJR131279:NJR131293 NTN131279:NTN131293 ODJ131279:ODJ131293 ONF131279:ONF131293 OXB131279:OXB131293 PGX131279:PGX131293 PQT131279:PQT131293 QAP131279:QAP131293 QKL131279:QKL131293 QUH131279:QUH131293 RED131279:RED131293 RNZ131279:RNZ131293 RXV131279:RXV131293 SHR131279:SHR131293 SRN131279:SRN131293 TBJ131279:TBJ131293 TLF131279:TLF131293 TVB131279:TVB131293 UEX131279:UEX131293 UOT131279:UOT131293 UYP131279:UYP131293 VIL131279:VIL131293 VSH131279:VSH131293 WCD131279:WCD131293 WLZ131279:WLZ131293 WVV131279:WVV131293 N196815:N196829 JJ196815:JJ196829 TF196815:TF196829 ADB196815:ADB196829 AMX196815:AMX196829 AWT196815:AWT196829 BGP196815:BGP196829 BQL196815:BQL196829 CAH196815:CAH196829 CKD196815:CKD196829 CTZ196815:CTZ196829 DDV196815:DDV196829 DNR196815:DNR196829 DXN196815:DXN196829 EHJ196815:EHJ196829 ERF196815:ERF196829 FBB196815:FBB196829 FKX196815:FKX196829 FUT196815:FUT196829 GEP196815:GEP196829 GOL196815:GOL196829 GYH196815:GYH196829 HID196815:HID196829 HRZ196815:HRZ196829 IBV196815:IBV196829 ILR196815:ILR196829 IVN196815:IVN196829 JFJ196815:JFJ196829 JPF196815:JPF196829 JZB196815:JZB196829 KIX196815:KIX196829 KST196815:KST196829 LCP196815:LCP196829 LML196815:LML196829 LWH196815:LWH196829 MGD196815:MGD196829 MPZ196815:MPZ196829 MZV196815:MZV196829 NJR196815:NJR196829 NTN196815:NTN196829 ODJ196815:ODJ196829 ONF196815:ONF196829 OXB196815:OXB196829 PGX196815:PGX196829 PQT196815:PQT196829 QAP196815:QAP196829 QKL196815:QKL196829 QUH196815:QUH196829 RED196815:RED196829 RNZ196815:RNZ196829 RXV196815:RXV196829 SHR196815:SHR196829 SRN196815:SRN196829 TBJ196815:TBJ196829 TLF196815:TLF196829 TVB196815:TVB196829 UEX196815:UEX196829 UOT196815:UOT196829 UYP196815:UYP196829 VIL196815:VIL196829 VSH196815:VSH196829 WCD196815:WCD196829 WLZ196815:WLZ196829 WVV196815:WVV196829 N262351:N262365 JJ262351:JJ262365 TF262351:TF262365 ADB262351:ADB262365 AMX262351:AMX262365 AWT262351:AWT262365 BGP262351:BGP262365 BQL262351:BQL262365 CAH262351:CAH262365 CKD262351:CKD262365 CTZ262351:CTZ262365 DDV262351:DDV262365 DNR262351:DNR262365 DXN262351:DXN262365 EHJ262351:EHJ262365 ERF262351:ERF262365 FBB262351:FBB262365 FKX262351:FKX262365 FUT262351:FUT262365 GEP262351:GEP262365 GOL262351:GOL262365 GYH262351:GYH262365 HID262351:HID262365 HRZ262351:HRZ262365 IBV262351:IBV262365 ILR262351:ILR262365 IVN262351:IVN262365 JFJ262351:JFJ262365 JPF262351:JPF262365 JZB262351:JZB262365 KIX262351:KIX262365 KST262351:KST262365 LCP262351:LCP262365 LML262351:LML262365 LWH262351:LWH262365 MGD262351:MGD262365 MPZ262351:MPZ262365 MZV262351:MZV262365 NJR262351:NJR262365 NTN262351:NTN262365 ODJ262351:ODJ262365 ONF262351:ONF262365 OXB262351:OXB262365 PGX262351:PGX262365 PQT262351:PQT262365 QAP262351:QAP262365 QKL262351:QKL262365 QUH262351:QUH262365 RED262351:RED262365 RNZ262351:RNZ262365 RXV262351:RXV262365 SHR262351:SHR262365 SRN262351:SRN262365 TBJ262351:TBJ262365 TLF262351:TLF262365 TVB262351:TVB262365 UEX262351:UEX262365 UOT262351:UOT262365 UYP262351:UYP262365 VIL262351:VIL262365 VSH262351:VSH262365 WCD262351:WCD262365 WLZ262351:WLZ262365 WVV262351:WVV262365 N327887:N327901 JJ327887:JJ327901 TF327887:TF327901 ADB327887:ADB327901 AMX327887:AMX327901 AWT327887:AWT327901 BGP327887:BGP327901 BQL327887:BQL327901 CAH327887:CAH327901 CKD327887:CKD327901 CTZ327887:CTZ327901 DDV327887:DDV327901 DNR327887:DNR327901 DXN327887:DXN327901 EHJ327887:EHJ327901 ERF327887:ERF327901 FBB327887:FBB327901 FKX327887:FKX327901 FUT327887:FUT327901 GEP327887:GEP327901 GOL327887:GOL327901 GYH327887:GYH327901 HID327887:HID327901 HRZ327887:HRZ327901 IBV327887:IBV327901 ILR327887:ILR327901 IVN327887:IVN327901 JFJ327887:JFJ327901 JPF327887:JPF327901 JZB327887:JZB327901 KIX327887:KIX327901 KST327887:KST327901 LCP327887:LCP327901 LML327887:LML327901 LWH327887:LWH327901 MGD327887:MGD327901 MPZ327887:MPZ327901 MZV327887:MZV327901 NJR327887:NJR327901 NTN327887:NTN327901 ODJ327887:ODJ327901 ONF327887:ONF327901 OXB327887:OXB327901 PGX327887:PGX327901 PQT327887:PQT327901 QAP327887:QAP327901 QKL327887:QKL327901 QUH327887:QUH327901 RED327887:RED327901 RNZ327887:RNZ327901 RXV327887:RXV327901 SHR327887:SHR327901 SRN327887:SRN327901 TBJ327887:TBJ327901 TLF327887:TLF327901 TVB327887:TVB327901 UEX327887:UEX327901 UOT327887:UOT327901 UYP327887:UYP327901 VIL327887:VIL327901 VSH327887:VSH327901 WCD327887:WCD327901 WLZ327887:WLZ327901 WVV327887:WVV327901 N393423:N393437 JJ393423:JJ393437 TF393423:TF393437 ADB393423:ADB393437 AMX393423:AMX393437 AWT393423:AWT393437 BGP393423:BGP393437 BQL393423:BQL393437 CAH393423:CAH393437 CKD393423:CKD393437 CTZ393423:CTZ393437 DDV393423:DDV393437 DNR393423:DNR393437 DXN393423:DXN393437 EHJ393423:EHJ393437 ERF393423:ERF393437 FBB393423:FBB393437 FKX393423:FKX393437 FUT393423:FUT393437 GEP393423:GEP393437 GOL393423:GOL393437 GYH393423:GYH393437 HID393423:HID393437 HRZ393423:HRZ393437 IBV393423:IBV393437 ILR393423:ILR393437 IVN393423:IVN393437 JFJ393423:JFJ393437 JPF393423:JPF393437 JZB393423:JZB393437 KIX393423:KIX393437 KST393423:KST393437 LCP393423:LCP393437 LML393423:LML393437 LWH393423:LWH393437 MGD393423:MGD393437 MPZ393423:MPZ393437 MZV393423:MZV393437 NJR393423:NJR393437 NTN393423:NTN393437 ODJ393423:ODJ393437 ONF393423:ONF393437 OXB393423:OXB393437 PGX393423:PGX393437 PQT393423:PQT393437 QAP393423:QAP393437 QKL393423:QKL393437 QUH393423:QUH393437 RED393423:RED393437 RNZ393423:RNZ393437 RXV393423:RXV393437 SHR393423:SHR393437 SRN393423:SRN393437 TBJ393423:TBJ393437 TLF393423:TLF393437 TVB393423:TVB393437 UEX393423:UEX393437 UOT393423:UOT393437 UYP393423:UYP393437 VIL393423:VIL393437 VSH393423:VSH393437 WCD393423:WCD393437 WLZ393423:WLZ393437 WVV393423:WVV393437 N458959:N458973 JJ458959:JJ458973 TF458959:TF458973 ADB458959:ADB458973 AMX458959:AMX458973 AWT458959:AWT458973 BGP458959:BGP458973 BQL458959:BQL458973 CAH458959:CAH458973 CKD458959:CKD458973 CTZ458959:CTZ458973 DDV458959:DDV458973 DNR458959:DNR458973 DXN458959:DXN458973 EHJ458959:EHJ458973 ERF458959:ERF458973 FBB458959:FBB458973 FKX458959:FKX458973 FUT458959:FUT458973 GEP458959:GEP458973 GOL458959:GOL458973 GYH458959:GYH458973 HID458959:HID458973 HRZ458959:HRZ458973 IBV458959:IBV458973 ILR458959:ILR458973 IVN458959:IVN458973 JFJ458959:JFJ458973 JPF458959:JPF458973 JZB458959:JZB458973 KIX458959:KIX458973 KST458959:KST458973 LCP458959:LCP458973 LML458959:LML458973 LWH458959:LWH458973 MGD458959:MGD458973 MPZ458959:MPZ458973 MZV458959:MZV458973 NJR458959:NJR458973 NTN458959:NTN458973 ODJ458959:ODJ458973 ONF458959:ONF458973 OXB458959:OXB458973 PGX458959:PGX458973 PQT458959:PQT458973 QAP458959:QAP458973 QKL458959:QKL458973 QUH458959:QUH458973 RED458959:RED458973 RNZ458959:RNZ458973 RXV458959:RXV458973 SHR458959:SHR458973 SRN458959:SRN458973 TBJ458959:TBJ458973 TLF458959:TLF458973 TVB458959:TVB458973 UEX458959:UEX458973 UOT458959:UOT458973 UYP458959:UYP458973 VIL458959:VIL458973 VSH458959:VSH458973 WCD458959:WCD458973 WLZ458959:WLZ458973 WVV458959:WVV458973 N524495:N524509 JJ524495:JJ524509 TF524495:TF524509 ADB524495:ADB524509 AMX524495:AMX524509 AWT524495:AWT524509 BGP524495:BGP524509 BQL524495:BQL524509 CAH524495:CAH524509 CKD524495:CKD524509 CTZ524495:CTZ524509 DDV524495:DDV524509 DNR524495:DNR524509 DXN524495:DXN524509 EHJ524495:EHJ524509 ERF524495:ERF524509 FBB524495:FBB524509 FKX524495:FKX524509 FUT524495:FUT524509 GEP524495:GEP524509 GOL524495:GOL524509 GYH524495:GYH524509 HID524495:HID524509 HRZ524495:HRZ524509 IBV524495:IBV524509 ILR524495:ILR524509 IVN524495:IVN524509 JFJ524495:JFJ524509 JPF524495:JPF524509 JZB524495:JZB524509 KIX524495:KIX524509 KST524495:KST524509 LCP524495:LCP524509 LML524495:LML524509 LWH524495:LWH524509 MGD524495:MGD524509 MPZ524495:MPZ524509 MZV524495:MZV524509 NJR524495:NJR524509 NTN524495:NTN524509 ODJ524495:ODJ524509 ONF524495:ONF524509 OXB524495:OXB524509 PGX524495:PGX524509 PQT524495:PQT524509 QAP524495:QAP524509 QKL524495:QKL524509 QUH524495:QUH524509 RED524495:RED524509 RNZ524495:RNZ524509 RXV524495:RXV524509 SHR524495:SHR524509 SRN524495:SRN524509 TBJ524495:TBJ524509 TLF524495:TLF524509 TVB524495:TVB524509 UEX524495:UEX524509 UOT524495:UOT524509 UYP524495:UYP524509 VIL524495:VIL524509 VSH524495:VSH524509 WCD524495:WCD524509 WLZ524495:WLZ524509 WVV524495:WVV524509 N590031:N590045 JJ590031:JJ590045 TF590031:TF590045 ADB590031:ADB590045 AMX590031:AMX590045 AWT590031:AWT590045 BGP590031:BGP590045 BQL590031:BQL590045 CAH590031:CAH590045 CKD590031:CKD590045 CTZ590031:CTZ590045 DDV590031:DDV590045 DNR590031:DNR590045 DXN590031:DXN590045 EHJ590031:EHJ590045 ERF590031:ERF590045 FBB590031:FBB590045 FKX590031:FKX590045 FUT590031:FUT590045 GEP590031:GEP590045 GOL590031:GOL590045 GYH590031:GYH590045 HID590031:HID590045 HRZ590031:HRZ590045 IBV590031:IBV590045 ILR590031:ILR590045 IVN590031:IVN590045 JFJ590031:JFJ590045 JPF590031:JPF590045 JZB590031:JZB590045 KIX590031:KIX590045 KST590031:KST590045 LCP590031:LCP590045 LML590031:LML590045 LWH590031:LWH590045 MGD590031:MGD590045 MPZ590031:MPZ590045 MZV590031:MZV590045 NJR590031:NJR590045 NTN590031:NTN590045 ODJ590031:ODJ590045 ONF590031:ONF590045 OXB590031:OXB590045 PGX590031:PGX590045 PQT590031:PQT590045 QAP590031:QAP590045 QKL590031:QKL590045 QUH590031:QUH590045 RED590031:RED590045 RNZ590031:RNZ590045 RXV590031:RXV590045 SHR590031:SHR590045 SRN590031:SRN590045 TBJ590031:TBJ590045 TLF590031:TLF590045 TVB590031:TVB590045 UEX590031:UEX590045 UOT590031:UOT590045 UYP590031:UYP590045 VIL590031:VIL590045 VSH590031:VSH590045 WCD590031:WCD590045 WLZ590031:WLZ590045 WVV590031:WVV590045 N655567:N655581 JJ655567:JJ655581 TF655567:TF655581 ADB655567:ADB655581 AMX655567:AMX655581 AWT655567:AWT655581 BGP655567:BGP655581 BQL655567:BQL655581 CAH655567:CAH655581 CKD655567:CKD655581 CTZ655567:CTZ655581 DDV655567:DDV655581 DNR655567:DNR655581 DXN655567:DXN655581 EHJ655567:EHJ655581 ERF655567:ERF655581 FBB655567:FBB655581 FKX655567:FKX655581 FUT655567:FUT655581 GEP655567:GEP655581 GOL655567:GOL655581 GYH655567:GYH655581 HID655567:HID655581 HRZ655567:HRZ655581 IBV655567:IBV655581 ILR655567:ILR655581 IVN655567:IVN655581 JFJ655567:JFJ655581 JPF655567:JPF655581 JZB655567:JZB655581 KIX655567:KIX655581 KST655567:KST655581 LCP655567:LCP655581 LML655567:LML655581 LWH655567:LWH655581 MGD655567:MGD655581 MPZ655567:MPZ655581 MZV655567:MZV655581 NJR655567:NJR655581 NTN655567:NTN655581 ODJ655567:ODJ655581 ONF655567:ONF655581 OXB655567:OXB655581 PGX655567:PGX655581 PQT655567:PQT655581 QAP655567:QAP655581 QKL655567:QKL655581 QUH655567:QUH655581 RED655567:RED655581 RNZ655567:RNZ655581 RXV655567:RXV655581 SHR655567:SHR655581 SRN655567:SRN655581 TBJ655567:TBJ655581 TLF655567:TLF655581 TVB655567:TVB655581 UEX655567:UEX655581 UOT655567:UOT655581 UYP655567:UYP655581 VIL655567:VIL655581 VSH655567:VSH655581 WCD655567:WCD655581 WLZ655567:WLZ655581 WVV655567:WVV655581 N721103:N721117 JJ721103:JJ721117 TF721103:TF721117 ADB721103:ADB721117 AMX721103:AMX721117 AWT721103:AWT721117 BGP721103:BGP721117 BQL721103:BQL721117 CAH721103:CAH721117 CKD721103:CKD721117 CTZ721103:CTZ721117 DDV721103:DDV721117 DNR721103:DNR721117 DXN721103:DXN721117 EHJ721103:EHJ721117 ERF721103:ERF721117 FBB721103:FBB721117 FKX721103:FKX721117 FUT721103:FUT721117 GEP721103:GEP721117 GOL721103:GOL721117 GYH721103:GYH721117 HID721103:HID721117 HRZ721103:HRZ721117 IBV721103:IBV721117 ILR721103:ILR721117 IVN721103:IVN721117 JFJ721103:JFJ721117 JPF721103:JPF721117 JZB721103:JZB721117 KIX721103:KIX721117 KST721103:KST721117 LCP721103:LCP721117 LML721103:LML721117 LWH721103:LWH721117 MGD721103:MGD721117 MPZ721103:MPZ721117 MZV721103:MZV721117 NJR721103:NJR721117 NTN721103:NTN721117 ODJ721103:ODJ721117 ONF721103:ONF721117 OXB721103:OXB721117 PGX721103:PGX721117 PQT721103:PQT721117 QAP721103:QAP721117 QKL721103:QKL721117 QUH721103:QUH721117 RED721103:RED721117 RNZ721103:RNZ721117 RXV721103:RXV721117 SHR721103:SHR721117 SRN721103:SRN721117 TBJ721103:TBJ721117 TLF721103:TLF721117 TVB721103:TVB721117 UEX721103:UEX721117 UOT721103:UOT721117 UYP721103:UYP721117 VIL721103:VIL721117 VSH721103:VSH721117 WCD721103:WCD721117 WLZ721103:WLZ721117 WVV721103:WVV721117 N786639:N786653 JJ786639:JJ786653 TF786639:TF786653 ADB786639:ADB786653 AMX786639:AMX786653 AWT786639:AWT786653 BGP786639:BGP786653 BQL786639:BQL786653 CAH786639:CAH786653 CKD786639:CKD786653 CTZ786639:CTZ786653 DDV786639:DDV786653 DNR786639:DNR786653 DXN786639:DXN786653 EHJ786639:EHJ786653 ERF786639:ERF786653 FBB786639:FBB786653 FKX786639:FKX786653 FUT786639:FUT786653 GEP786639:GEP786653 GOL786639:GOL786653 GYH786639:GYH786653 HID786639:HID786653 HRZ786639:HRZ786653 IBV786639:IBV786653 ILR786639:ILR786653 IVN786639:IVN786653 JFJ786639:JFJ786653 JPF786639:JPF786653 JZB786639:JZB786653 KIX786639:KIX786653 KST786639:KST786653 LCP786639:LCP786653 LML786639:LML786653 LWH786639:LWH786653 MGD786639:MGD786653 MPZ786639:MPZ786653 MZV786639:MZV786653 NJR786639:NJR786653 NTN786639:NTN786653 ODJ786639:ODJ786653 ONF786639:ONF786653 OXB786639:OXB786653 PGX786639:PGX786653 PQT786639:PQT786653 QAP786639:QAP786653 QKL786639:QKL786653 QUH786639:QUH786653 RED786639:RED786653 RNZ786639:RNZ786653 RXV786639:RXV786653 SHR786639:SHR786653 SRN786639:SRN786653 TBJ786639:TBJ786653 TLF786639:TLF786653 TVB786639:TVB786653 UEX786639:UEX786653 UOT786639:UOT786653 UYP786639:UYP786653 VIL786639:VIL786653 VSH786639:VSH786653 WCD786639:WCD786653 WLZ786639:WLZ786653 WVV786639:WVV786653 N852175:N852189 JJ852175:JJ852189 TF852175:TF852189 ADB852175:ADB852189 AMX852175:AMX852189 AWT852175:AWT852189 BGP852175:BGP852189 BQL852175:BQL852189 CAH852175:CAH852189 CKD852175:CKD852189 CTZ852175:CTZ852189 DDV852175:DDV852189 DNR852175:DNR852189 DXN852175:DXN852189 EHJ852175:EHJ852189 ERF852175:ERF852189 FBB852175:FBB852189 FKX852175:FKX852189 FUT852175:FUT852189 GEP852175:GEP852189 GOL852175:GOL852189 GYH852175:GYH852189 HID852175:HID852189 HRZ852175:HRZ852189 IBV852175:IBV852189 ILR852175:ILR852189 IVN852175:IVN852189 JFJ852175:JFJ852189 JPF852175:JPF852189 JZB852175:JZB852189 KIX852175:KIX852189 KST852175:KST852189 LCP852175:LCP852189 LML852175:LML852189 LWH852175:LWH852189 MGD852175:MGD852189 MPZ852175:MPZ852189 MZV852175:MZV852189 NJR852175:NJR852189 NTN852175:NTN852189 ODJ852175:ODJ852189 ONF852175:ONF852189 OXB852175:OXB852189 PGX852175:PGX852189 PQT852175:PQT852189 QAP852175:QAP852189 QKL852175:QKL852189 QUH852175:QUH852189 RED852175:RED852189 RNZ852175:RNZ852189 RXV852175:RXV852189 SHR852175:SHR852189 SRN852175:SRN852189 TBJ852175:TBJ852189 TLF852175:TLF852189 TVB852175:TVB852189 UEX852175:UEX852189 UOT852175:UOT852189 UYP852175:UYP852189 VIL852175:VIL852189 VSH852175:VSH852189 WCD852175:WCD852189 WLZ852175:WLZ852189 WVV852175:WVV852189 N917711:N917725 JJ917711:JJ917725 TF917711:TF917725 ADB917711:ADB917725 AMX917711:AMX917725 AWT917711:AWT917725 BGP917711:BGP917725 BQL917711:BQL917725 CAH917711:CAH917725 CKD917711:CKD917725 CTZ917711:CTZ917725 DDV917711:DDV917725 DNR917711:DNR917725 DXN917711:DXN917725 EHJ917711:EHJ917725 ERF917711:ERF917725 FBB917711:FBB917725 FKX917711:FKX917725 FUT917711:FUT917725 GEP917711:GEP917725 GOL917711:GOL917725 GYH917711:GYH917725 HID917711:HID917725 HRZ917711:HRZ917725 IBV917711:IBV917725 ILR917711:ILR917725 IVN917711:IVN917725 JFJ917711:JFJ917725 JPF917711:JPF917725 JZB917711:JZB917725 KIX917711:KIX917725 KST917711:KST917725 LCP917711:LCP917725 LML917711:LML917725 LWH917711:LWH917725 MGD917711:MGD917725 MPZ917711:MPZ917725 MZV917711:MZV917725 NJR917711:NJR917725 NTN917711:NTN917725 ODJ917711:ODJ917725 ONF917711:ONF917725 OXB917711:OXB917725 PGX917711:PGX917725 PQT917711:PQT917725 QAP917711:QAP917725 QKL917711:QKL917725 QUH917711:QUH917725 RED917711:RED917725 RNZ917711:RNZ917725 RXV917711:RXV917725 SHR917711:SHR917725 SRN917711:SRN917725 TBJ917711:TBJ917725 TLF917711:TLF917725 TVB917711:TVB917725 UEX917711:UEX917725 UOT917711:UOT917725 UYP917711:UYP917725 VIL917711:VIL917725 VSH917711:VSH917725 WCD917711:WCD917725 WLZ917711:WLZ917725 WVV917711:WVV917725 N983247:N983261 JJ983247:JJ983261 TF983247:TF983261 ADB983247:ADB983261 AMX983247:AMX983261 AWT983247:AWT983261 BGP983247:BGP983261 BQL983247:BQL983261 CAH983247:CAH983261 CKD983247:CKD983261 CTZ983247:CTZ983261 DDV983247:DDV983261 DNR983247:DNR983261 DXN983247:DXN983261 EHJ983247:EHJ983261 ERF983247:ERF983261 FBB983247:FBB983261 FKX983247:FKX983261 FUT983247:FUT983261 GEP983247:GEP983261 GOL983247:GOL983261 GYH983247:GYH983261 HID983247:HID983261 HRZ983247:HRZ983261 IBV983247:IBV983261 ILR983247:ILR983261 IVN983247:IVN983261 JFJ983247:JFJ983261 JPF983247:JPF983261 JZB983247:JZB983261 KIX983247:KIX983261 KST983247:KST983261 LCP983247:LCP983261 LML983247:LML983261 LWH983247:LWH983261 MGD983247:MGD983261 MPZ983247:MPZ983261 MZV983247:MZV983261 NJR983247:NJR983261 NTN983247:NTN983261 ODJ983247:ODJ983261 ONF983247:ONF983261 OXB983247:OXB983261 PGX983247:PGX983261 PQT983247:PQT983261 QAP983247:QAP983261 QKL983247:QKL983261 QUH983247:QUH983261 RED983247:RED983261 RNZ983247:RNZ983261 RXV983247:RXV983261 SHR983247:SHR983261 SRN983247:SRN983261 TBJ983247:TBJ983261 TLF983247:TLF983261 TVB983247:TVB983261 UEX983247:UEX983261 UOT983247:UOT983261 UYP983247:UYP983261 VIL983247:VIL983261 VSH983247:VSH983261 WCD983247:WCD983261 WLZ983247:WLZ983261 WVV983247:WVV983261 N156:N175 JJ156:JJ175 TF156:TF175 ADB156:ADB175 AMX156:AMX175 AWT156:AWT175 BGP156:BGP175 BQL156:BQL175 CAH156:CAH175 CKD156:CKD175 CTZ156:CTZ175 DDV156:DDV175 DNR156:DNR175 DXN156:DXN175 EHJ156:EHJ175 ERF156:ERF175 FBB156:FBB175 FKX156:FKX175 FUT156:FUT175 GEP156:GEP175 GOL156:GOL175 GYH156:GYH175 HID156:HID175 HRZ156:HRZ175 IBV156:IBV175 ILR156:ILR175 IVN156:IVN175 JFJ156:JFJ175 JPF156:JPF175 JZB156:JZB175 KIX156:KIX175 KST156:KST175 LCP156:LCP175 LML156:LML175 LWH156:LWH175 MGD156:MGD175 MPZ156:MPZ175 MZV156:MZV175 NJR156:NJR175 NTN156:NTN175 ODJ156:ODJ175 ONF156:ONF175 OXB156:OXB175 PGX156:PGX175 PQT156:PQT175 QAP156:QAP175 QKL156:QKL175 QUH156:QUH175 RED156:RED175 RNZ156:RNZ175 RXV156:RXV175 SHR156:SHR175 SRN156:SRN175 TBJ156:TBJ175 TLF156:TLF175 TVB156:TVB175 UEX156:UEX175 UOT156:UOT175 UYP156:UYP175 VIL156:VIL175 VSH156:VSH175 WCD156:WCD175 WLZ156:WLZ175 WVV156:WVV175 N65692:N65711 JJ65692:JJ65711 TF65692:TF65711 ADB65692:ADB65711 AMX65692:AMX65711 AWT65692:AWT65711 BGP65692:BGP65711 BQL65692:BQL65711 CAH65692:CAH65711 CKD65692:CKD65711 CTZ65692:CTZ65711 DDV65692:DDV65711 DNR65692:DNR65711 DXN65692:DXN65711 EHJ65692:EHJ65711 ERF65692:ERF65711 FBB65692:FBB65711 FKX65692:FKX65711 FUT65692:FUT65711 GEP65692:GEP65711 GOL65692:GOL65711 GYH65692:GYH65711 HID65692:HID65711 HRZ65692:HRZ65711 IBV65692:IBV65711 ILR65692:ILR65711 IVN65692:IVN65711 JFJ65692:JFJ65711 JPF65692:JPF65711 JZB65692:JZB65711 KIX65692:KIX65711 KST65692:KST65711 LCP65692:LCP65711 LML65692:LML65711 LWH65692:LWH65711 MGD65692:MGD65711 MPZ65692:MPZ65711 MZV65692:MZV65711 NJR65692:NJR65711 NTN65692:NTN65711 ODJ65692:ODJ65711 ONF65692:ONF65711 OXB65692:OXB65711 PGX65692:PGX65711 PQT65692:PQT65711 QAP65692:QAP65711 QKL65692:QKL65711 QUH65692:QUH65711 RED65692:RED65711 RNZ65692:RNZ65711 RXV65692:RXV65711 SHR65692:SHR65711 SRN65692:SRN65711 TBJ65692:TBJ65711 TLF65692:TLF65711 TVB65692:TVB65711 UEX65692:UEX65711 UOT65692:UOT65711 UYP65692:UYP65711 VIL65692:VIL65711 VSH65692:VSH65711 WCD65692:WCD65711 WLZ65692:WLZ65711 WVV65692:WVV65711 N131228:N131247 JJ131228:JJ131247 TF131228:TF131247 ADB131228:ADB131247 AMX131228:AMX131247 AWT131228:AWT131247 BGP131228:BGP131247 BQL131228:BQL131247 CAH131228:CAH131247 CKD131228:CKD131247 CTZ131228:CTZ131247 DDV131228:DDV131247 DNR131228:DNR131247 DXN131228:DXN131247 EHJ131228:EHJ131247 ERF131228:ERF131247 FBB131228:FBB131247 FKX131228:FKX131247 FUT131228:FUT131247 GEP131228:GEP131247 GOL131228:GOL131247 GYH131228:GYH131247 HID131228:HID131247 HRZ131228:HRZ131247 IBV131228:IBV131247 ILR131228:ILR131247 IVN131228:IVN131247 JFJ131228:JFJ131247 JPF131228:JPF131247 JZB131228:JZB131247 KIX131228:KIX131247 KST131228:KST131247 LCP131228:LCP131247 LML131228:LML131247 LWH131228:LWH131247 MGD131228:MGD131247 MPZ131228:MPZ131247 MZV131228:MZV131247 NJR131228:NJR131247 NTN131228:NTN131247 ODJ131228:ODJ131247 ONF131228:ONF131247 OXB131228:OXB131247 PGX131228:PGX131247 PQT131228:PQT131247 QAP131228:QAP131247 QKL131228:QKL131247 QUH131228:QUH131247 RED131228:RED131247 RNZ131228:RNZ131247 RXV131228:RXV131247 SHR131228:SHR131247 SRN131228:SRN131247 TBJ131228:TBJ131247 TLF131228:TLF131247 TVB131228:TVB131247 UEX131228:UEX131247 UOT131228:UOT131247 UYP131228:UYP131247 VIL131228:VIL131247 VSH131228:VSH131247 WCD131228:WCD131247 WLZ131228:WLZ131247 WVV131228:WVV131247 N196764:N196783 JJ196764:JJ196783 TF196764:TF196783 ADB196764:ADB196783 AMX196764:AMX196783 AWT196764:AWT196783 BGP196764:BGP196783 BQL196764:BQL196783 CAH196764:CAH196783 CKD196764:CKD196783 CTZ196764:CTZ196783 DDV196764:DDV196783 DNR196764:DNR196783 DXN196764:DXN196783 EHJ196764:EHJ196783 ERF196764:ERF196783 FBB196764:FBB196783 FKX196764:FKX196783 FUT196764:FUT196783 GEP196764:GEP196783 GOL196764:GOL196783 GYH196764:GYH196783 HID196764:HID196783 HRZ196764:HRZ196783 IBV196764:IBV196783 ILR196764:ILR196783 IVN196764:IVN196783 JFJ196764:JFJ196783 JPF196764:JPF196783 JZB196764:JZB196783 KIX196764:KIX196783 KST196764:KST196783 LCP196764:LCP196783 LML196764:LML196783 LWH196764:LWH196783 MGD196764:MGD196783 MPZ196764:MPZ196783 MZV196764:MZV196783 NJR196764:NJR196783 NTN196764:NTN196783 ODJ196764:ODJ196783 ONF196764:ONF196783 OXB196764:OXB196783 PGX196764:PGX196783 PQT196764:PQT196783 QAP196764:QAP196783 QKL196764:QKL196783 QUH196764:QUH196783 RED196764:RED196783 RNZ196764:RNZ196783 RXV196764:RXV196783 SHR196764:SHR196783 SRN196764:SRN196783 TBJ196764:TBJ196783 TLF196764:TLF196783 TVB196764:TVB196783 UEX196764:UEX196783 UOT196764:UOT196783 UYP196764:UYP196783 VIL196764:VIL196783 VSH196764:VSH196783 WCD196764:WCD196783 WLZ196764:WLZ196783 WVV196764:WVV196783 N262300:N262319 JJ262300:JJ262319 TF262300:TF262319 ADB262300:ADB262319 AMX262300:AMX262319 AWT262300:AWT262319 BGP262300:BGP262319 BQL262300:BQL262319 CAH262300:CAH262319 CKD262300:CKD262319 CTZ262300:CTZ262319 DDV262300:DDV262319 DNR262300:DNR262319 DXN262300:DXN262319 EHJ262300:EHJ262319 ERF262300:ERF262319 FBB262300:FBB262319 FKX262300:FKX262319 FUT262300:FUT262319 GEP262300:GEP262319 GOL262300:GOL262319 GYH262300:GYH262319 HID262300:HID262319 HRZ262300:HRZ262319 IBV262300:IBV262319 ILR262300:ILR262319 IVN262300:IVN262319 JFJ262300:JFJ262319 JPF262300:JPF262319 JZB262300:JZB262319 KIX262300:KIX262319 KST262300:KST262319 LCP262300:LCP262319 LML262300:LML262319 LWH262300:LWH262319 MGD262300:MGD262319 MPZ262300:MPZ262319 MZV262300:MZV262319 NJR262300:NJR262319 NTN262300:NTN262319 ODJ262300:ODJ262319 ONF262300:ONF262319 OXB262300:OXB262319 PGX262300:PGX262319 PQT262300:PQT262319 QAP262300:QAP262319 QKL262300:QKL262319 QUH262300:QUH262319 RED262300:RED262319 RNZ262300:RNZ262319 RXV262300:RXV262319 SHR262300:SHR262319 SRN262300:SRN262319 TBJ262300:TBJ262319 TLF262300:TLF262319 TVB262300:TVB262319 UEX262300:UEX262319 UOT262300:UOT262319 UYP262300:UYP262319 VIL262300:VIL262319 VSH262300:VSH262319 WCD262300:WCD262319 WLZ262300:WLZ262319 WVV262300:WVV262319 N327836:N327855 JJ327836:JJ327855 TF327836:TF327855 ADB327836:ADB327855 AMX327836:AMX327855 AWT327836:AWT327855 BGP327836:BGP327855 BQL327836:BQL327855 CAH327836:CAH327855 CKD327836:CKD327855 CTZ327836:CTZ327855 DDV327836:DDV327855 DNR327836:DNR327855 DXN327836:DXN327855 EHJ327836:EHJ327855 ERF327836:ERF327855 FBB327836:FBB327855 FKX327836:FKX327855 FUT327836:FUT327855 GEP327836:GEP327855 GOL327836:GOL327855 GYH327836:GYH327855 HID327836:HID327855 HRZ327836:HRZ327855 IBV327836:IBV327855 ILR327836:ILR327855 IVN327836:IVN327855 JFJ327836:JFJ327855 JPF327836:JPF327855 JZB327836:JZB327855 KIX327836:KIX327855 KST327836:KST327855 LCP327836:LCP327855 LML327836:LML327855 LWH327836:LWH327855 MGD327836:MGD327855 MPZ327836:MPZ327855 MZV327836:MZV327855 NJR327836:NJR327855 NTN327836:NTN327855 ODJ327836:ODJ327855 ONF327836:ONF327855 OXB327836:OXB327855 PGX327836:PGX327855 PQT327836:PQT327855 QAP327836:QAP327855 QKL327836:QKL327855 QUH327836:QUH327855 RED327836:RED327855 RNZ327836:RNZ327855 RXV327836:RXV327855 SHR327836:SHR327855 SRN327836:SRN327855 TBJ327836:TBJ327855 TLF327836:TLF327855 TVB327836:TVB327855 UEX327836:UEX327855 UOT327836:UOT327855 UYP327836:UYP327855 VIL327836:VIL327855 VSH327836:VSH327855 WCD327836:WCD327855 WLZ327836:WLZ327855 WVV327836:WVV327855 N393372:N393391 JJ393372:JJ393391 TF393372:TF393391 ADB393372:ADB393391 AMX393372:AMX393391 AWT393372:AWT393391 BGP393372:BGP393391 BQL393372:BQL393391 CAH393372:CAH393391 CKD393372:CKD393391 CTZ393372:CTZ393391 DDV393372:DDV393391 DNR393372:DNR393391 DXN393372:DXN393391 EHJ393372:EHJ393391 ERF393372:ERF393391 FBB393372:FBB393391 FKX393372:FKX393391 FUT393372:FUT393391 GEP393372:GEP393391 GOL393372:GOL393391 GYH393372:GYH393391 HID393372:HID393391 HRZ393372:HRZ393391 IBV393372:IBV393391 ILR393372:ILR393391 IVN393372:IVN393391 JFJ393372:JFJ393391 JPF393372:JPF393391 JZB393372:JZB393391 KIX393372:KIX393391 KST393372:KST393391 LCP393372:LCP393391 LML393372:LML393391 LWH393372:LWH393391 MGD393372:MGD393391 MPZ393372:MPZ393391 MZV393372:MZV393391 NJR393372:NJR393391 NTN393372:NTN393391 ODJ393372:ODJ393391 ONF393372:ONF393391 OXB393372:OXB393391 PGX393372:PGX393391 PQT393372:PQT393391 QAP393372:QAP393391 QKL393372:QKL393391 QUH393372:QUH393391 RED393372:RED393391 RNZ393372:RNZ393391 RXV393372:RXV393391 SHR393372:SHR393391 SRN393372:SRN393391 TBJ393372:TBJ393391 TLF393372:TLF393391 TVB393372:TVB393391 UEX393372:UEX393391 UOT393372:UOT393391 UYP393372:UYP393391 VIL393372:VIL393391 VSH393372:VSH393391 WCD393372:WCD393391 WLZ393372:WLZ393391 WVV393372:WVV393391 N458908:N458927 JJ458908:JJ458927 TF458908:TF458927 ADB458908:ADB458927 AMX458908:AMX458927 AWT458908:AWT458927 BGP458908:BGP458927 BQL458908:BQL458927 CAH458908:CAH458927 CKD458908:CKD458927 CTZ458908:CTZ458927 DDV458908:DDV458927 DNR458908:DNR458927 DXN458908:DXN458927 EHJ458908:EHJ458927 ERF458908:ERF458927 FBB458908:FBB458927 FKX458908:FKX458927 FUT458908:FUT458927 GEP458908:GEP458927 GOL458908:GOL458927 GYH458908:GYH458927 HID458908:HID458927 HRZ458908:HRZ458927 IBV458908:IBV458927 ILR458908:ILR458927 IVN458908:IVN458927 JFJ458908:JFJ458927 JPF458908:JPF458927 JZB458908:JZB458927 KIX458908:KIX458927 KST458908:KST458927 LCP458908:LCP458927 LML458908:LML458927 LWH458908:LWH458927 MGD458908:MGD458927 MPZ458908:MPZ458927 MZV458908:MZV458927 NJR458908:NJR458927 NTN458908:NTN458927 ODJ458908:ODJ458927 ONF458908:ONF458927 OXB458908:OXB458927 PGX458908:PGX458927 PQT458908:PQT458927 QAP458908:QAP458927 QKL458908:QKL458927 QUH458908:QUH458927 RED458908:RED458927 RNZ458908:RNZ458927 RXV458908:RXV458927 SHR458908:SHR458927 SRN458908:SRN458927 TBJ458908:TBJ458927 TLF458908:TLF458927 TVB458908:TVB458927 UEX458908:UEX458927 UOT458908:UOT458927 UYP458908:UYP458927 VIL458908:VIL458927 VSH458908:VSH458927 WCD458908:WCD458927 WLZ458908:WLZ458927 WVV458908:WVV458927 N524444:N524463 JJ524444:JJ524463 TF524444:TF524463 ADB524444:ADB524463 AMX524444:AMX524463 AWT524444:AWT524463 BGP524444:BGP524463 BQL524444:BQL524463 CAH524444:CAH524463 CKD524444:CKD524463 CTZ524444:CTZ524463 DDV524444:DDV524463 DNR524444:DNR524463 DXN524444:DXN524463 EHJ524444:EHJ524463 ERF524444:ERF524463 FBB524444:FBB524463 FKX524444:FKX524463 FUT524444:FUT524463 GEP524444:GEP524463 GOL524444:GOL524463 GYH524444:GYH524463 HID524444:HID524463 HRZ524444:HRZ524463 IBV524444:IBV524463 ILR524444:ILR524463 IVN524444:IVN524463 JFJ524444:JFJ524463 JPF524444:JPF524463 JZB524444:JZB524463 KIX524444:KIX524463 KST524444:KST524463 LCP524444:LCP524463 LML524444:LML524463 LWH524444:LWH524463 MGD524444:MGD524463 MPZ524444:MPZ524463 MZV524444:MZV524463 NJR524444:NJR524463 NTN524444:NTN524463 ODJ524444:ODJ524463 ONF524444:ONF524463 OXB524444:OXB524463 PGX524444:PGX524463 PQT524444:PQT524463 QAP524444:QAP524463 QKL524444:QKL524463 QUH524444:QUH524463 RED524444:RED524463 RNZ524444:RNZ524463 RXV524444:RXV524463 SHR524444:SHR524463 SRN524444:SRN524463 TBJ524444:TBJ524463 TLF524444:TLF524463 TVB524444:TVB524463 UEX524444:UEX524463 UOT524444:UOT524463 UYP524444:UYP524463 VIL524444:VIL524463 VSH524444:VSH524463 WCD524444:WCD524463 WLZ524444:WLZ524463 WVV524444:WVV524463 N589980:N589999 JJ589980:JJ589999 TF589980:TF589999 ADB589980:ADB589999 AMX589980:AMX589999 AWT589980:AWT589999 BGP589980:BGP589999 BQL589980:BQL589999 CAH589980:CAH589999 CKD589980:CKD589999 CTZ589980:CTZ589999 DDV589980:DDV589999 DNR589980:DNR589999 DXN589980:DXN589999 EHJ589980:EHJ589999 ERF589980:ERF589999 FBB589980:FBB589999 FKX589980:FKX589999 FUT589980:FUT589999 GEP589980:GEP589999 GOL589980:GOL589999 GYH589980:GYH589999 HID589980:HID589999 HRZ589980:HRZ589999 IBV589980:IBV589999 ILR589980:ILR589999 IVN589980:IVN589999 JFJ589980:JFJ589999 JPF589980:JPF589999 JZB589980:JZB589999 KIX589980:KIX589999 KST589980:KST589999 LCP589980:LCP589999 LML589980:LML589999 LWH589980:LWH589999 MGD589980:MGD589999 MPZ589980:MPZ589999 MZV589980:MZV589999 NJR589980:NJR589999 NTN589980:NTN589999 ODJ589980:ODJ589999 ONF589980:ONF589999 OXB589980:OXB589999 PGX589980:PGX589999 PQT589980:PQT589999 QAP589980:QAP589999 QKL589980:QKL589999 QUH589980:QUH589999 RED589980:RED589999 RNZ589980:RNZ589999 RXV589980:RXV589999 SHR589980:SHR589999 SRN589980:SRN589999 TBJ589980:TBJ589999 TLF589980:TLF589999 TVB589980:TVB589999 UEX589980:UEX589999 UOT589980:UOT589999 UYP589980:UYP589999 VIL589980:VIL589999 VSH589980:VSH589999 WCD589980:WCD589999 WLZ589980:WLZ589999 WVV589980:WVV589999 N655516:N655535 JJ655516:JJ655535 TF655516:TF655535 ADB655516:ADB655535 AMX655516:AMX655535 AWT655516:AWT655535 BGP655516:BGP655535 BQL655516:BQL655535 CAH655516:CAH655535 CKD655516:CKD655535 CTZ655516:CTZ655535 DDV655516:DDV655535 DNR655516:DNR655535 DXN655516:DXN655535 EHJ655516:EHJ655535 ERF655516:ERF655535 FBB655516:FBB655535 FKX655516:FKX655535 FUT655516:FUT655535 GEP655516:GEP655535 GOL655516:GOL655535 GYH655516:GYH655535 HID655516:HID655535 HRZ655516:HRZ655535 IBV655516:IBV655535 ILR655516:ILR655535 IVN655516:IVN655535 JFJ655516:JFJ655535 JPF655516:JPF655535 JZB655516:JZB655535 KIX655516:KIX655535 KST655516:KST655535 LCP655516:LCP655535 LML655516:LML655535 LWH655516:LWH655535 MGD655516:MGD655535 MPZ655516:MPZ655535 MZV655516:MZV655535 NJR655516:NJR655535 NTN655516:NTN655535 ODJ655516:ODJ655535 ONF655516:ONF655535 OXB655516:OXB655535 PGX655516:PGX655535 PQT655516:PQT655535 QAP655516:QAP655535 QKL655516:QKL655535 QUH655516:QUH655535 RED655516:RED655535 RNZ655516:RNZ655535 RXV655516:RXV655535 SHR655516:SHR655535 SRN655516:SRN655535 TBJ655516:TBJ655535 TLF655516:TLF655535 TVB655516:TVB655535 UEX655516:UEX655535 UOT655516:UOT655535 UYP655516:UYP655535 VIL655516:VIL655535 VSH655516:VSH655535 WCD655516:WCD655535 WLZ655516:WLZ655535 WVV655516:WVV655535 N721052:N721071 JJ721052:JJ721071 TF721052:TF721071 ADB721052:ADB721071 AMX721052:AMX721071 AWT721052:AWT721071 BGP721052:BGP721071 BQL721052:BQL721071 CAH721052:CAH721071 CKD721052:CKD721071 CTZ721052:CTZ721071 DDV721052:DDV721071 DNR721052:DNR721071 DXN721052:DXN721071 EHJ721052:EHJ721071 ERF721052:ERF721071 FBB721052:FBB721071 FKX721052:FKX721071 FUT721052:FUT721071 GEP721052:GEP721071 GOL721052:GOL721071 GYH721052:GYH721071 HID721052:HID721071 HRZ721052:HRZ721071 IBV721052:IBV721071 ILR721052:ILR721071 IVN721052:IVN721071 JFJ721052:JFJ721071 JPF721052:JPF721071 JZB721052:JZB721071 KIX721052:KIX721071 KST721052:KST721071 LCP721052:LCP721071 LML721052:LML721071 LWH721052:LWH721071 MGD721052:MGD721071 MPZ721052:MPZ721071 MZV721052:MZV721071 NJR721052:NJR721071 NTN721052:NTN721071 ODJ721052:ODJ721071 ONF721052:ONF721071 OXB721052:OXB721071 PGX721052:PGX721071 PQT721052:PQT721071 QAP721052:QAP721071 QKL721052:QKL721071 QUH721052:QUH721071 RED721052:RED721071 RNZ721052:RNZ721071 RXV721052:RXV721071 SHR721052:SHR721071 SRN721052:SRN721071 TBJ721052:TBJ721071 TLF721052:TLF721071 TVB721052:TVB721071 UEX721052:UEX721071 UOT721052:UOT721071 UYP721052:UYP721071 VIL721052:VIL721071 VSH721052:VSH721071 WCD721052:WCD721071 WLZ721052:WLZ721071 WVV721052:WVV721071 N786588:N786607 JJ786588:JJ786607 TF786588:TF786607 ADB786588:ADB786607 AMX786588:AMX786607 AWT786588:AWT786607 BGP786588:BGP786607 BQL786588:BQL786607 CAH786588:CAH786607 CKD786588:CKD786607 CTZ786588:CTZ786607 DDV786588:DDV786607 DNR786588:DNR786607 DXN786588:DXN786607 EHJ786588:EHJ786607 ERF786588:ERF786607 FBB786588:FBB786607 FKX786588:FKX786607 FUT786588:FUT786607 GEP786588:GEP786607 GOL786588:GOL786607 GYH786588:GYH786607 HID786588:HID786607 HRZ786588:HRZ786607 IBV786588:IBV786607 ILR786588:ILR786607 IVN786588:IVN786607 JFJ786588:JFJ786607 JPF786588:JPF786607 JZB786588:JZB786607 KIX786588:KIX786607 KST786588:KST786607 LCP786588:LCP786607 LML786588:LML786607 LWH786588:LWH786607 MGD786588:MGD786607 MPZ786588:MPZ786607 MZV786588:MZV786607 NJR786588:NJR786607 NTN786588:NTN786607 ODJ786588:ODJ786607 ONF786588:ONF786607 OXB786588:OXB786607 PGX786588:PGX786607 PQT786588:PQT786607 QAP786588:QAP786607 QKL786588:QKL786607 QUH786588:QUH786607 RED786588:RED786607 RNZ786588:RNZ786607 RXV786588:RXV786607 SHR786588:SHR786607 SRN786588:SRN786607 TBJ786588:TBJ786607 TLF786588:TLF786607 TVB786588:TVB786607 UEX786588:UEX786607 UOT786588:UOT786607 UYP786588:UYP786607 VIL786588:VIL786607 VSH786588:VSH786607 WCD786588:WCD786607 WLZ786588:WLZ786607 WVV786588:WVV786607 N852124:N852143 JJ852124:JJ852143 TF852124:TF852143 ADB852124:ADB852143 AMX852124:AMX852143 AWT852124:AWT852143 BGP852124:BGP852143 BQL852124:BQL852143 CAH852124:CAH852143 CKD852124:CKD852143 CTZ852124:CTZ852143 DDV852124:DDV852143 DNR852124:DNR852143 DXN852124:DXN852143 EHJ852124:EHJ852143 ERF852124:ERF852143 FBB852124:FBB852143 FKX852124:FKX852143 FUT852124:FUT852143 GEP852124:GEP852143 GOL852124:GOL852143 GYH852124:GYH852143 HID852124:HID852143 HRZ852124:HRZ852143 IBV852124:IBV852143 ILR852124:ILR852143 IVN852124:IVN852143 JFJ852124:JFJ852143 JPF852124:JPF852143 JZB852124:JZB852143 KIX852124:KIX852143 KST852124:KST852143 LCP852124:LCP852143 LML852124:LML852143 LWH852124:LWH852143 MGD852124:MGD852143 MPZ852124:MPZ852143 MZV852124:MZV852143 NJR852124:NJR852143 NTN852124:NTN852143 ODJ852124:ODJ852143 ONF852124:ONF852143 OXB852124:OXB852143 PGX852124:PGX852143 PQT852124:PQT852143 QAP852124:QAP852143 QKL852124:QKL852143 QUH852124:QUH852143 RED852124:RED852143 RNZ852124:RNZ852143 RXV852124:RXV852143 SHR852124:SHR852143 SRN852124:SRN852143 TBJ852124:TBJ852143 TLF852124:TLF852143 TVB852124:TVB852143 UEX852124:UEX852143 UOT852124:UOT852143 UYP852124:UYP852143 VIL852124:VIL852143 VSH852124:VSH852143 WCD852124:WCD852143 WLZ852124:WLZ852143 WVV852124:WVV852143 N917660:N917679 JJ917660:JJ917679 TF917660:TF917679 ADB917660:ADB917679 AMX917660:AMX917679 AWT917660:AWT917679 BGP917660:BGP917679 BQL917660:BQL917679 CAH917660:CAH917679 CKD917660:CKD917679 CTZ917660:CTZ917679 DDV917660:DDV917679 DNR917660:DNR917679 DXN917660:DXN917679 EHJ917660:EHJ917679 ERF917660:ERF917679 FBB917660:FBB917679 FKX917660:FKX917679 FUT917660:FUT917679 GEP917660:GEP917679 GOL917660:GOL917679 GYH917660:GYH917679 HID917660:HID917679 HRZ917660:HRZ917679 IBV917660:IBV917679 ILR917660:ILR917679 IVN917660:IVN917679 JFJ917660:JFJ917679 JPF917660:JPF917679 JZB917660:JZB917679 KIX917660:KIX917679 KST917660:KST917679 LCP917660:LCP917679 LML917660:LML917679 LWH917660:LWH917679 MGD917660:MGD917679 MPZ917660:MPZ917679 MZV917660:MZV917679 NJR917660:NJR917679 NTN917660:NTN917679 ODJ917660:ODJ917679 ONF917660:ONF917679 OXB917660:OXB917679 PGX917660:PGX917679 PQT917660:PQT917679 QAP917660:QAP917679 QKL917660:QKL917679 QUH917660:QUH917679 RED917660:RED917679 RNZ917660:RNZ917679 RXV917660:RXV917679 SHR917660:SHR917679 SRN917660:SRN917679 TBJ917660:TBJ917679 TLF917660:TLF917679 TVB917660:TVB917679 UEX917660:UEX917679 UOT917660:UOT917679 UYP917660:UYP917679 VIL917660:VIL917679 VSH917660:VSH917679 WCD917660:WCD917679 WLZ917660:WLZ917679 WVV917660:WVV917679 N983196:N983215 JJ983196:JJ983215 TF983196:TF983215 ADB983196:ADB983215 AMX983196:AMX983215 AWT983196:AWT983215 BGP983196:BGP983215 BQL983196:BQL983215 CAH983196:CAH983215 CKD983196:CKD983215 CTZ983196:CTZ983215 DDV983196:DDV983215 DNR983196:DNR983215 DXN983196:DXN983215 EHJ983196:EHJ983215 ERF983196:ERF983215 FBB983196:FBB983215 FKX983196:FKX983215 FUT983196:FUT983215 GEP983196:GEP983215 GOL983196:GOL983215 GYH983196:GYH983215 HID983196:HID983215 HRZ983196:HRZ983215 IBV983196:IBV983215 ILR983196:ILR983215 IVN983196:IVN983215 JFJ983196:JFJ983215 JPF983196:JPF983215 JZB983196:JZB983215 KIX983196:KIX983215 KST983196:KST983215 LCP983196:LCP983215 LML983196:LML983215 LWH983196:LWH983215 MGD983196:MGD983215 MPZ983196:MPZ983215 MZV983196:MZV983215 NJR983196:NJR983215 NTN983196:NTN983215 ODJ983196:ODJ983215 ONF983196:ONF983215 OXB983196:OXB983215 PGX983196:PGX983215 PQT983196:PQT983215 QAP983196:QAP983215 QKL983196:QKL983215 QUH983196:QUH983215 RED983196:RED983215 RNZ983196:RNZ983215 RXV983196:RXV983215 SHR983196:SHR983215 SRN983196:SRN983215 TBJ983196:TBJ983215 TLF983196:TLF983215 TVB983196:TVB983215 UEX983196:UEX983215 UOT983196:UOT983215 UYP983196:UYP983215 VIL983196:VIL983215 VSH983196:VSH983215 WCD983196:WCD983215 WLZ983196:WLZ983215 WVV983196:WVV983215 N238:N248 JJ238:JJ248 TF238:TF248 ADB238:ADB248 AMX238:AMX248 AWT238:AWT248 BGP238:BGP248 BQL238:BQL248 CAH238:CAH248 CKD238:CKD248 CTZ238:CTZ248 DDV238:DDV248 DNR238:DNR248 DXN238:DXN248 EHJ238:EHJ248 ERF238:ERF248 FBB238:FBB248 FKX238:FKX248 FUT238:FUT248 GEP238:GEP248 GOL238:GOL248 GYH238:GYH248 HID238:HID248 HRZ238:HRZ248 IBV238:IBV248 ILR238:ILR248 IVN238:IVN248 JFJ238:JFJ248 JPF238:JPF248 JZB238:JZB248 KIX238:KIX248 KST238:KST248 LCP238:LCP248 LML238:LML248 LWH238:LWH248 MGD238:MGD248 MPZ238:MPZ248 MZV238:MZV248 NJR238:NJR248 NTN238:NTN248 ODJ238:ODJ248 ONF238:ONF248 OXB238:OXB248 PGX238:PGX248 PQT238:PQT248 QAP238:QAP248 QKL238:QKL248 QUH238:QUH248 RED238:RED248 RNZ238:RNZ248 RXV238:RXV248 SHR238:SHR248 SRN238:SRN248 TBJ238:TBJ248 TLF238:TLF248 TVB238:TVB248 UEX238:UEX248 UOT238:UOT248 UYP238:UYP248 VIL238:VIL248 VSH238:VSH248 WCD238:WCD248 WLZ238:WLZ248 WVV238:WVV248 N65774:N65784 JJ65774:JJ65784 TF65774:TF65784 ADB65774:ADB65784 AMX65774:AMX65784 AWT65774:AWT65784 BGP65774:BGP65784 BQL65774:BQL65784 CAH65774:CAH65784 CKD65774:CKD65784 CTZ65774:CTZ65784 DDV65774:DDV65784 DNR65774:DNR65784 DXN65774:DXN65784 EHJ65774:EHJ65784 ERF65774:ERF65784 FBB65774:FBB65784 FKX65774:FKX65784 FUT65774:FUT65784 GEP65774:GEP65784 GOL65774:GOL65784 GYH65774:GYH65784 HID65774:HID65784 HRZ65774:HRZ65784 IBV65774:IBV65784 ILR65774:ILR65784 IVN65774:IVN65784 JFJ65774:JFJ65784 JPF65774:JPF65784 JZB65774:JZB65784 KIX65774:KIX65784 KST65774:KST65784 LCP65774:LCP65784 LML65774:LML65784 LWH65774:LWH65784 MGD65774:MGD65784 MPZ65774:MPZ65784 MZV65774:MZV65784 NJR65774:NJR65784 NTN65774:NTN65784 ODJ65774:ODJ65784 ONF65774:ONF65784 OXB65774:OXB65784 PGX65774:PGX65784 PQT65774:PQT65784 QAP65774:QAP65784 QKL65774:QKL65784 QUH65774:QUH65784 RED65774:RED65784 RNZ65774:RNZ65784 RXV65774:RXV65784 SHR65774:SHR65784 SRN65774:SRN65784 TBJ65774:TBJ65784 TLF65774:TLF65784 TVB65774:TVB65784 UEX65774:UEX65784 UOT65774:UOT65784 UYP65774:UYP65784 VIL65774:VIL65784 VSH65774:VSH65784 WCD65774:WCD65784 WLZ65774:WLZ65784 WVV65774:WVV65784 N131310:N131320 JJ131310:JJ131320 TF131310:TF131320 ADB131310:ADB131320 AMX131310:AMX131320 AWT131310:AWT131320 BGP131310:BGP131320 BQL131310:BQL131320 CAH131310:CAH131320 CKD131310:CKD131320 CTZ131310:CTZ131320 DDV131310:DDV131320 DNR131310:DNR131320 DXN131310:DXN131320 EHJ131310:EHJ131320 ERF131310:ERF131320 FBB131310:FBB131320 FKX131310:FKX131320 FUT131310:FUT131320 GEP131310:GEP131320 GOL131310:GOL131320 GYH131310:GYH131320 HID131310:HID131320 HRZ131310:HRZ131320 IBV131310:IBV131320 ILR131310:ILR131320 IVN131310:IVN131320 JFJ131310:JFJ131320 JPF131310:JPF131320 JZB131310:JZB131320 KIX131310:KIX131320 KST131310:KST131320 LCP131310:LCP131320 LML131310:LML131320 LWH131310:LWH131320 MGD131310:MGD131320 MPZ131310:MPZ131320 MZV131310:MZV131320 NJR131310:NJR131320 NTN131310:NTN131320 ODJ131310:ODJ131320 ONF131310:ONF131320 OXB131310:OXB131320 PGX131310:PGX131320 PQT131310:PQT131320 QAP131310:QAP131320 QKL131310:QKL131320 QUH131310:QUH131320 RED131310:RED131320 RNZ131310:RNZ131320 RXV131310:RXV131320 SHR131310:SHR131320 SRN131310:SRN131320 TBJ131310:TBJ131320 TLF131310:TLF131320 TVB131310:TVB131320 UEX131310:UEX131320 UOT131310:UOT131320 UYP131310:UYP131320 VIL131310:VIL131320 VSH131310:VSH131320 WCD131310:WCD131320 WLZ131310:WLZ131320 WVV131310:WVV131320 N196846:N196856 JJ196846:JJ196856 TF196846:TF196856 ADB196846:ADB196856 AMX196846:AMX196856 AWT196846:AWT196856 BGP196846:BGP196856 BQL196846:BQL196856 CAH196846:CAH196856 CKD196846:CKD196856 CTZ196846:CTZ196856 DDV196846:DDV196856 DNR196846:DNR196856 DXN196846:DXN196856 EHJ196846:EHJ196856 ERF196846:ERF196856 FBB196846:FBB196856 FKX196846:FKX196856 FUT196846:FUT196856 GEP196846:GEP196856 GOL196846:GOL196856 GYH196846:GYH196856 HID196846:HID196856 HRZ196846:HRZ196856 IBV196846:IBV196856 ILR196846:ILR196856 IVN196846:IVN196856 JFJ196846:JFJ196856 JPF196846:JPF196856 JZB196846:JZB196856 KIX196846:KIX196856 KST196846:KST196856 LCP196846:LCP196856 LML196846:LML196856 LWH196846:LWH196856 MGD196846:MGD196856 MPZ196846:MPZ196856 MZV196846:MZV196856 NJR196846:NJR196856 NTN196846:NTN196856 ODJ196846:ODJ196856 ONF196846:ONF196856 OXB196846:OXB196856 PGX196846:PGX196856 PQT196846:PQT196856 QAP196846:QAP196856 QKL196846:QKL196856 QUH196846:QUH196856 RED196846:RED196856 RNZ196846:RNZ196856 RXV196846:RXV196856 SHR196846:SHR196856 SRN196846:SRN196856 TBJ196846:TBJ196856 TLF196846:TLF196856 TVB196846:TVB196856 UEX196846:UEX196856 UOT196846:UOT196856 UYP196846:UYP196856 VIL196846:VIL196856 VSH196846:VSH196856 WCD196846:WCD196856 WLZ196846:WLZ196856 WVV196846:WVV196856 N262382:N262392 JJ262382:JJ262392 TF262382:TF262392 ADB262382:ADB262392 AMX262382:AMX262392 AWT262382:AWT262392 BGP262382:BGP262392 BQL262382:BQL262392 CAH262382:CAH262392 CKD262382:CKD262392 CTZ262382:CTZ262392 DDV262382:DDV262392 DNR262382:DNR262392 DXN262382:DXN262392 EHJ262382:EHJ262392 ERF262382:ERF262392 FBB262382:FBB262392 FKX262382:FKX262392 FUT262382:FUT262392 GEP262382:GEP262392 GOL262382:GOL262392 GYH262382:GYH262392 HID262382:HID262392 HRZ262382:HRZ262392 IBV262382:IBV262392 ILR262382:ILR262392 IVN262382:IVN262392 JFJ262382:JFJ262392 JPF262382:JPF262392 JZB262382:JZB262392 KIX262382:KIX262392 KST262382:KST262392 LCP262382:LCP262392 LML262382:LML262392 LWH262382:LWH262392 MGD262382:MGD262392 MPZ262382:MPZ262392 MZV262382:MZV262392 NJR262382:NJR262392 NTN262382:NTN262392 ODJ262382:ODJ262392 ONF262382:ONF262392 OXB262382:OXB262392 PGX262382:PGX262392 PQT262382:PQT262392 QAP262382:QAP262392 QKL262382:QKL262392 QUH262382:QUH262392 RED262382:RED262392 RNZ262382:RNZ262392 RXV262382:RXV262392 SHR262382:SHR262392 SRN262382:SRN262392 TBJ262382:TBJ262392 TLF262382:TLF262392 TVB262382:TVB262392 UEX262382:UEX262392 UOT262382:UOT262392 UYP262382:UYP262392 VIL262382:VIL262392 VSH262382:VSH262392 WCD262382:WCD262392 WLZ262382:WLZ262392 WVV262382:WVV262392 N327918:N327928 JJ327918:JJ327928 TF327918:TF327928 ADB327918:ADB327928 AMX327918:AMX327928 AWT327918:AWT327928 BGP327918:BGP327928 BQL327918:BQL327928 CAH327918:CAH327928 CKD327918:CKD327928 CTZ327918:CTZ327928 DDV327918:DDV327928 DNR327918:DNR327928 DXN327918:DXN327928 EHJ327918:EHJ327928 ERF327918:ERF327928 FBB327918:FBB327928 FKX327918:FKX327928 FUT327918:FUT327928 GEP327918:GEP327928 GOL327918:GOL327928 GYH327918:GYH327928 HID327918:HID327928 HRZ327918:HRZ327928 IBV327918:IBV327928 ILR327918:ILR327928 IVN327918:IVN327928 JFJ327918:JFJ327928 JPF327918:JPF327928 JZB327918:JZB327928 KIX327918:KIX327928 KST327918:KST327928 LCP327918:LCP327928 LML327918:LML327928 LWH327918:LWH327928 MGD327918:MGD327928 MPZ327918:MPZ327928 MZV327918:MZV327928 NJR327918:NJR327928 NTN327918:NTN327928 ODJ327918:ODJ327928 ONF327918:ONF327928 OXB327918:OXB327928 PGX327918:PGX327928 PQT327918:PQT327928 QAP327918:QAP327928 QKL327918:QKL327928 QUH327918:QUH327928 RED327918:RED327928 RNZ327918:RNZ327928 RXV327918:RXV327928 SHR327918:SHR327928 SRN327918:SRN327928 TBJ327918:TBJ327928 TLF327918:TLF327928 TVB327918:TVB327928 UEX327918:UEX327928 UOT327918:UOT327928 UYP327918:UYP327928 VIL327918:VIL327928 VSH327918:VSH327928 WCD327918:WCD327928 WLZ327918:WLZ327928 WVV327918:WVV327928 N393454:N393464 JJ393454:JJ393464 TF393454:TF393464 ADB393454:ADB393464 AMX393454:AMX393464 AWT393454:AWT393464 BGP393454:BGP393464 BQL393454:BQL393464 CAH393454:CAH393464 CKD393454:CKD393464 CTZ393454:CTZ393464 DDV393454:DDV393464 DNR393454:DNR393464 DXN393454:DXN393464 EHJ393454:EHJ393464 ERF393454:ERF393464 FBB393454:FBB393464 FKX393454:FKX393464 FUT393454:FUT393464 GEP393454:GEP393464 GOL393454:GOL393464 GYH393454:GYH393464 HID393454:HID393464 HRZ393454:HRZ393464 IBV393454:IBV393464 ILR393454:ILR393464 IVN393454:IVN393464 JFJ393454:JFJ393464 JPF393454:JPF393464 JZB393454:JZB393464 KIX393454:KIX393464 KST393454:KST393464 LCP393454:LCP393464 LML393454:LML393464 LWH393454:LWH393464 MGD393454:MGD393464 MPZ393454:MPZ393464 MZV393454:MZV393464 NJR393454:NJR393464 NTN393454:NTN393464 ODJ393454:ODJ393464 ONF393454:ONF393464 OXB393454:OXB393464 PGX393454:PGX393464 PQT393454:PQT393464 QAP393454:QAP393464 QKL393454:QKL393464 QUH393454:QUH393464 RED393454:RED393464 RNZ393454:RNZ393464 RXV393454:RXV393464 SHR393454:SHR393464 SRN393454:SRN393464 TBJ393454:TBJ393464 TLF393454:TLF393464 TVB393454:TVB393464 UEX393454:UEX393464 UOT393454:UOT393464 UYP393454:UYP393464 VIL393454:VIL393464 VSH393454:VSH393464 WCD393454:WCD393464 WLZ393454:WLZ393464 WVV393454:WVV393464 N458990:N459000 JJ458990:JJ459000 TF458990:TF459000 ADB458990:ADB459000 AMX458990:AMX459000 AWT458990:AWT459000 BGP458990:BGP459000 BQL458990:BQL459000 CAH458990:CAH459000 CKD458990:CKD459000 CTZ458990:CTZ459000 DDV458990:DDV459000 DNR458990:DNR459000 DXN458990:DXN459000 EHJ458990:EHJ459000 ERF458990:ERF459000 FBB458990:FBB459000 FKX458990:FKX459000 FUT458990:FUT459000 GEP458990:GEP459000 GOL458990:GOL459000 GYH458990:GYH459000 HID458990:HID459000 HRZ458990:HRZ459000 IBV458990:IBV459000 ILR458990:ILR459000 IVN458990:IVN459000 JFJ458990:JFJ459000 JPF458990:JPF459000 JZB458990:JZB459000 KIX458990:KIX459000 KST458990:KST459000 LCP458990:LCP459000 LML458990:LML459000 LWH458990:LWH459000 MGD458990:MGD459000 MPZ458990:MPZ459000 MZV458990:MZV459000 NJR458990:NJR459000 NTN458990:NTN459000 ODJ458990:ODJ459000 ONF458990:ONF459000 OXB458990:OXB459000 PGX458990:PGX459000 PQT458990:PQT459000 QAP458990:QAP459000 QKL458990:QKL459000 QUH458990:QUH459000 RED458990:RED459000 RNZ458990:RNZ459000 RXV458990:RXV459000 SHR458990:SHR459000 SRN458990:SRN459000 TBJ458990:TBJ459000 TLF458990:TLF459000 TVB458990:TVB459000 UEX458990:UEX459000 UOT458990:UOT459000 UYP458990:UYP459000 VIL458990:VIL459000 VSH458990:VSH459000 WCD458990:WCD459000 WLZ458990:WLZ459000 WVV458990:WVV459000 N524526:N524536 JJ524526:JJ524536 TF524526:TF524536 ADB524526:ADB524536 AMX524526:AMX524536 AWT524526:AWT524536 BGP524526:BGP524536 BQL524526:BQL524536 CAH524526:CAH524536 CKD524526:CKD524536 CTZ524526:CTZ524536 DDV524526:DDV524536 DNR524526:DNR524536 DXN524526:DXN524536 EHJ524526:EHJ524536 ERF524526:ERF524536 FBB524526:FBB524536 FKX524526:FKX524536 FUT524526:FUT524536 GEP524526:GEP524536 GOL524526:GOL524536 GYH524526:GYH524536 HID524526:HID524536 HRZ524526:HRZ524536 IBV524526:IBV524536 ILR524526:ILR524536 IVN524526:IVN524536 JFJ524526:JFJ524536 JPF524526:JPF524536 JZB524526:JZB524536 KIX524526:KIX524536 KST524526:KST524536 LCP524526:LCP524536 LML524526:LML524536 LWH524526:LWH524536 MGD524526:MGD524536 MPZ524526:MPZ524536 MZV524526:MZV524536 NJR524526:NJR524536 NTN524526:NTN524536 ODJ524526:ODJ524536 ONF524526:ONF524536 OXB524526:OXB524536 PGX524526:PGX524536 PQT524526:PQT524536 QAP524526:QAP524536 QKL524526:QKL524536 QUH524526:QUH524536 RED524526:RED524536 RNZ524526:RNZ524536 RXV524526:RXV524536 SHR524526:SHR524536 SRN524526:SRN524536 TBJ524526:TBJ524536 TLF524526:TLF524536 TVB524526:TVB524536 UEX524526:UEX524536 UOT524526:UOT524536 UYP524526:UYP524536 VIL524526:VIL524536 VSH524526:VSH524536 WCD524526:WCD524536 WLZ524526:WLZ524536 WVV524526:WVV524536 N590062:N590072 JJ590062:JJ590072 TF590062:TF590072 ADB590062:ADB590072 AMX590062:AMX590072 AWT590062:AWT590072 BGP590062:BGP590072 BQL590062:BQL590072 CAH590062:CAH590072 CKD590062:CKD590072 CTZ590062:CTZ590072 DDV590062:DDV590072 DNR590062:DNR590072 DXN590062:DXN590072 EHJ590062:EHJ590072 ERF590062:ERF590072 FBB590062:FBB590072 FKX590062:FKX590072 FUT590062:FUT590072 GEP590062:GEP590072 GOL590062:GOL590072 GYH590062:GYH590072 HID590062:HID590072 HRZ590062:HRZ590072 IBV590062:IBV590072 ILR590062:ILR590072 IVN590062:IVN590072 JFJ590062:JFJ590072 JPF590062:JPF590072 JZB590062:JZB590072 KIX590062:KIX590072 KST590062:KST590072 LCP590062:LCP590072 LML590062:LML590072 LWH590062:LWH590072 MGD590062:MGD590072 MPZ590062:MPZ590072 MZV590062:MZV590072 NJR590062:NJR590072 NTN590062:NTN590072 ODJ590062:ODJ590072 ONF590062:ONF590072 OXB590062:OXB590072 PGX590062:PGX590072 PQT590062:PQT590072 QAP590062:QAP590072 QKL590062:QKL590072 QUH590062:QUH590072 RED590062:RED590072 RNZ590062:RNZ590072 RXV590062:RXV590072 SHR590062:SHR590072 SRN590062:SRN590072 TBJ590062:TBJ590072 TLF590062:TLF590072 TVB590062:TVB590072 UEX590062:UEX590072 UOT590062:UOT590072 UYP590062:UYP590072 VIL590062:VIL590072 VSH590062:VSH590072 WCD590062:WCD590072 WLZ590062:WLZ590072 WVV590062:WVV590072 N655598:N655608 JJ655598:JJ655608 TF655598:TF655608 ADB655598:ADB655608 AMX655598:AMX655608 AWT655598:AWT655608 BGP655598:BGP655608 BQL655598:BQL655608 CAH655598:CAH655608 CKD655598:CKD655608 CTZ655598:CTZ655608 DDV655598:DDV655608 DNR655598:DNR655608 DXN655598:DXN655608 EHJ655598:EHJ655608 ERF655598:ERF655608 FBB655598:FBB655608 FKX655598:FKX655608 FUT655598:FUT655608 GEP655598:GEP655608 GOL655598:GOL655608 GYH655598:GYH655608 HID655598:HID655608 HRZ655598:HRZ655608 IBV655598:IBV655608 ILR655598:ILR655608 IVN655598:IVN655608 JFJ655598:JFJ655608 JPF655598:JPF655608 JZB655598:JZB655608 KIX655598:KIX655608 KST655598:KST655608 LCP655598:LCP655608 LML655598:LML655608 LWH655598:LWH655608 MGD655598:MGD655608 MPZ655598:MPZ655608 MZV655598:MZV655608 NJR655598:NJR655608 NTN655598:NTN655608 ODJ655598:ODJ655608 ONF655598:ONF655608 OXB655598:OXB655608 PGX655598:PGX655608 PQT655598:PQT655608 QAP655598:QAP655608 QKL655598:QKL655608 QUH655598:QUH655608 RED655598:RED655608 RNZ655598:RNZ655608 RXV655598:RXV655608 SHR655598:SHR655608 SRN655598:SRN655608 TBJ655598:TBJ655608 TLF655598:TLF655608 TVB655598:TVB655608 UEX655598:UEX655608 UOT655598:UOT655608 UYP655598:UYP655608 VIL655598:VIL655608 VSH655598:VSH655608 WCD655598:WCD655608 WLZ655598:WLZ655608 WVV655598:WVV655608 N721134:N721144 JJ721134:JJ721144 TF721134:TF721144 ADB721134:ADB721144 AMX721134:AMX721144 AWT721134:AWT721144 BGP721134:BGP721144 BQL721134:BQL721144 CAH721134:CAH721144 CKD721134:CKD721144 CTZ721134:CTZ721144 DDV721134:DDV721144 DNR721134:DNR721144 DXN721134:DXN721144 EHJ721134:EHJ721144 ERF721134:ERF721144 FBB721134:FBB721144 FKX721134:FKX721144 FUT721134:FUT721144 GEP721134:GEP721144 GOL721134:GOL721144 GYH721134:GYH721144 HID721134:HID721144 HRZ721134:HRZ721144 IBV721134:IBV721144 ILR721134:ILR721144 IVN721134:IVN721144 JFJ721134:JFJ721144 JPF721134:JPF721144 JZB721134:JZB721144 KIX721134:KIX721144 KST721134:KST721144 LCP721134:LCP721144 LML721134:LML721144 LWH721134:LWH721144 MGD721134:MGD721144 MPZ721134:MPZ721144 MZV721134:MZV721144 NJR721134:NJR721144 NTN721134:NTN721144 ODJ721134:ODJ721144 ONF721134:ONF721144 OXB721134:OXB721144 PGX721134:PGX721144 PQT721134:PQT721144 QAP721134:QAP721144 QKL721134:QKL721144 QUH721134:QUH721144 RED721134:RED721144 RNZ721134:RNZ721144 RXV721134:RXV721144 SHR721134:SHR721144 SRN721134:SRN721144 TBJ721134:TBJ721144 TLF721134:TLF721144 TVB721134:TVB721144 UEX721134:UEX721144 UOT721134:UOT721144 UYP721134:UYP721144 VIL721134:VIL721144 VSH721134:VSH721144 WCD721134:WCD721144 WLZ721134:WLZ721144 WVV721134:WVV721144 N786670:N786680 JJ786670:JJ786680 TF786670:TF786680 ADB786670:ADB786680 AMX786670:AMX786680 AWT786670:AWT786680 BGP786670:BGP786680 BQL786670:BQL786680 CAH786670:CAH786680 CKD786670:CKD786680 CTZ786670:CTZ786680 DDV786670:DDV786680 DNR786670:DNR786680 DXN786670:DXN786680 EHJ786670:EHJ786680 ERF786670:ERF786680 FBB786670:FBB786680 FKX786670:FKX786680 FUT786670:FUT786680 GEP786670:GEP786680 GOL786670:GOL786680 GYH786670:GYH786680 HID786670:HID786680 HRZ786670:HRZ786680 IBV786670:IBV786680 ILR786670:ILR786680 IVN786670:IVN786680 JFJ786670:JFJ786680 JPF786670:JPF786680 JZB786670:JZB786680 KIX786670:KIX786680 KST786670:KST786680 LCP786670:LCP786680 LML786670:LML786680 LWH786670:LWH786680 MGD786670:MGD786680 MPZ786670:MPZ786680 MZV786670:MZV786680 NJR786670:NJR786680 NTN786670:NTN786680 ODJ786670:ODJ786680 ONF786670:ONF786680 OXB786670:OXB786680 PGX786670:PGX786680 PQT786670:PQT786680 QAP786670:QAP786680 QKL786670:QKL786680 QUH786670:QUH786680 RED786670:RED786680 RNZ786670:RNZ786680 RXV786670:RXV786680 SHR786670:SHR786680 SRN786670:SRN786680 TBJ786670:TBJ786680 TLF786670:TLF786680 TVB786670:TVB786680 UEX786670:UEX786680 UOT786670:UOT786680 UYP786670:UYP786680 VIL786670:VIL786680 VSH786670:VSH786680 WCD786670:WCD786680 WLZ786670:WLZ786680 WVV786670:WVV786680 N852206:N852216 JJ852206:JJ852216 TF852206:TF852216 ADB852206:ADB852216 AMX852206:AMX852216 AWT852206:AWT852216 BGP852206:BGP852216 BQL852206:BQL852216 CAH852206:CAH852216 CKD852206:CKD852216 CTZ852206:CTZ852216 DDV852206:DDV852216 DNR852206:DNR852216 DXN852206:DXN852216 EHJ852206:EHJ852216 ERF852206:ERF852216 FBB852206:FBB852216 FKX852206:FKX852216 FUT852206:FUT852216 GEP852206:GEP852216 GOL852206:GOL852216 GYH852206:GYH852216 HID852206:HID852216 HRZ852206:HRZ852216 IBV852206:IBV852216 ILR852206:ILR852216 IVN852206:IVN852216 JFJ852206:JFJ852216 JPF852206:JPF852216 JZB852206:JZB852216 KIX852206:KIX852216 KST852206:KST852216 LCP852206:LCP852216 LML852206:LML852216 LWH852206:LWH852216 MGD852206:MGD852216 MPZ852206:MPZ852216 MZV852206:MZV852216 NJR852206:NJR852216 NTN852206:NTN852216 ODJ852206:ODJ852216 ONF852206:ONF852216 OXB852206:OXB852216 PGX852206:PGX852216 PQT852206:PQT852216 QAP852206:QAP852216 QKL852206:QKL852216 QUH852206:QUH852216 RED852206:RED852216 RNZ852206:RNZ852216 RXV852206:RXV852216 SHR852206:SHR852216 SRN852206:SRN852216 TBJ852206:TBJ852216 TLF852206:TLF852216 TVB852206:TVB852216 UEX852206:UEX852216 UOT852206:UOT852216 UYP852206:UYP852216 VIL852206:VIL852216 VSH852206:VSH852216 WCD852206:WCD852216 WLZ852206:WLZ852216 WVV852206:WVV852216 N917742:N917752 JJ917742:JJ917752 TF917742:TF917752 ADB917742:ADB917752 AMX917742:AMX917752 AWT917742:AWT917752 BGP917742:BGP917752 BQL917742:BQL917752 CAH917742:CAH917752 CKD917742:CKD917752 CTZ917742:CTZ917752 DDV917742:DDV917752 DNR917742:DNR917752 DXN917742:DXN917752 EHJ917742:EHJ917752 ERF917742:ERF917752 FBB917742:FBB917752 FKX917742:FKX917752 FUT917742:FUT917752 GEP917742:GEP917752 GOL917742:GOL917752 GYH917742:GYH917752 HID917742:HID917752 HRZ917742:HRZ917752 IBV917742:IBV917752 ILR917742:ILR917752 IVN917742:IVN917752 JFJ917742:JFJ917752 JPF917742:JPF917752 JZB917742:JZB917752 KIX917742:KIX917752 KST917742:KST917752 LCP917742:LCP917752 LML917742:LML917752 LWH917742:LWH917752 MGD917742:MGD917752 MPZ917742:MPZ917752 MZV917742:MZV917752 NJR917742:NJR917752 NTN917742:NTN917752 ODJ917742:ODJ917752 ONF917742:ONF917752 OXB917742:OXB917752 PGX917742:PGX917752 PQT917742:PQT917752 QAP917742:QAP917752 QKL917742:QKL917752 QUH917742:QUH917752 RED917742:RED917752 RNZ917742:RNZ917752 RXV917742:RXV917752 SHR917742:SHR917752 SRN917742:SRN917752 TBJ917742:TBJ917752 TLF917742:TLF917752 TVB917742:TVB917752 UEX917742:UEX917752 UOT917742:UOT917752 UYP917742:UYP917752 VIL917742:VIL917752 VSH917742:VSH917752 WCD917742:WCD917752 WLZ917742:WLZ917752 WVV917742:WVV917752 N983278:N983288 JJ983278:JJ983288 TF983278:TF983288 ADB983278:ADB983288 AMX983278:AMX983288 AWT983278:AWT983288 BGP983278:BGP983288 BQL983278:BQL983288 CAH983278:CAH983288 CKD983278:CKD983288 CTZ983278:CTZ983288 DDV983278:DDV983288 DNR983278:DNR983288 DXN983278:DXN983288 EHJ983278:EHJ983288 ERF983278:ERF983288 FBB983278:FBB983288 FKX983278:FKX983288 FUT983278:FUT983288 GEP983278:GEP983288 GOL983278:GOL983288 GYH983278:GYH983288 HID983278:HID983288 HRZ983278:HRZ983288 IBV983278:IBV983288 ILR983278:ILR983288 IVN983278:IVN983288 JFJ983278:JFJ983288 JPF983278:JPF983288 JZB983278:JZB983288 KIX983278:KIX983288 KST983278:KST983288 LCP983278:LCP983288 LML983278:LML983288 LWH983278:LWH983288 MGD983278:MGD983288 MPZ983278:MPZ983288 MZV983278:MZV983288 NJR983278:NJR983288 NTN983278:NTN983288 ODJ983278:ODJ983288 ONF983278:ONF983288 OXB983278:OXB983288 PGX983278:PGX983288 PQT983278:PQT983288 QAP983278:QAP983288 QKL983278:QKL983288 QUH983278:QUH983288 RED983278:RED983288 RNZ983278:RNZ983288 RXV983278:RXV983288 SHR983278:SHR983288 SRN983278:SRN983288 TBJ983278:TBJ983288 TLF983278:TLF983288 TVB983278:TVB983288 UEX983278:UEX983288 UOT983278:UOT983288 UYP983278:UYP983288 VIL983278:VIL983288 VSH983278:VSH983288 WCD983278:WCD983288 WLZ983278:WLZ983288 WVV983278:WVV983288 N132:N143 JJ132:JJ143 TF132:TF143 ADB132:ADB143 AMX132:AMX143 AWT132:AWT143 BGP132:BGP143 BQL132:BQL143 CAH132:CAH143 CKD132:CKD143 CTZ132:CTZ143 DDV132:DDV143 DNR132:DNR143 DXN132:DXN143 EHJ132:EHJ143 ERF132:ERF143 FBB132:FBB143 FKX132:FKX143 FUT132:FUT143 GEP132:GEP143 GOL132:GOL143 GYH132:GYH143 HID132:HID143 HRZ132:HRZ143 IBV132:IBV143 ILR132:ILR143 IVN132:IVN143 JFJ132:JFJ143 JPF132:JPF143 JZB132:JZB143 KIX132:KIX143 KST132:KST143 LCP132:LCP143 LML132:LML143 LWH132:LWH143 MGD132:MGD143 MPZ132:MPZ143 MZV132:MZV143 NJR132:NJR143 NTN132:NTN143 ODJ132:ODJ143 ONF132:ONF143 OXB132:OXB143 PGX132:PGX143 PQT132:PQT143 QAP132:QAP143 QKL132:QKL143 QUH132:QUH143 RED132:RED143 RNZ132:RNZ143 RXV132:RXV143 SHR132:SHR143 SRN132:SRN143 TBJ132:TBJ143 TLF132:TLF143 TVB132:TVB143 UEX132:UEX143 UOT132:UOT143 UYP132:UYP143 VIL132:VIL143 VSH132:VSH143 WCD132:WCD143 WLZ132:WLZ143 WVV132:WVV143 N65668:N65679 JJ65668:JJ65679 TF65668:TF65679 ADB65668:ADB65679 AMX65668:AMX65679 AWT65668:AWT65679 BGP65668:BGP65679 BQL65668:BQL65679 CAH65668:CAH65679 CKD65668:CKD65679 CTZ65668:CTZ65679 DDV65668:DDV65679 DNR65668:DNR65679 DXN65668:DXN65679 EHJ65668:EHJ65679 ERF65668:ERF65679 FBB65668:FBB65679 FKX65668:FKX65679 FUT65668:FUT65679 GEP65668:GEP65679 GOL65668:GOL65679 GYH65668:GYH65679 HID65668:HID65679 HRZ65668:HRZ65679 IBV65668:IBV65679 ILR65668:ILR65679 IVN65668:IVN65679 JFJ65668:JFJ65679 JPF65668:JPF65679 JZB65668:JZB65679 KIX65668:KIX65679 KST65668:KST65679 LCP65668:LCP65679 LML65668:LML65679 LWH65668:LWH65679 MGD65668:MGD65679 MPZ65668:MPZ65679 MZV65668:MZV65679 NJR65668:NJR65679 NTN65668:NTN65679 ODJ65668:ODJ65679 ONF65668:ONF65679 OXB65668:OXB65679 PGX65668:PGX65679 PQT65668:PQT65679 QAP65668:QAP65679 QKL65668:QKL65679 QUH65668:QUH65679 RED65668:RED65679 RNZ65668:RNZ65679 RXV65668:RXV65679 SHR65668:SHR65679 SRN65668:SRN65679 TBJ65668:TBJ65679 TLF65668:TLF65679 TVB65668:TVB65679 UEX65668:UEX65679 UOT65668:UOT65679 UYP65668:UYP65679 VIL65668:VIL65679 VSH65668:VSH65679 WCD65668:WCD65679 WLZ65668:WLZ65679 WVV65668:WVV65679 N131204:N131215 JJ131204:JJ131215 TF131204:TF131215 ADB131204:ADB131215 AMX131204:AMX131215 AWT131204:AWT131215 BGP131204:BGP131215 BQL131204:BQL131215 CAH131204:CAH131215 CKD131204:CKD131215 CTZ131204:CTZ131215 DDV131204:DDV131215 DNR131204:DNR131215 DXN131204:DXN131215 EHJ131204:EHJ131215 ERF131204:ERF131215 FBB131204:FBB131215 FKX131204:FKX131215 FUT131204:FUT131215 GEP131204:GEP131215 GOL131204:GOL131215 GYH131204:GYH131215 HID131204:HID131215 HRZ131204:HRZ131215 IBV131204:IBV131215 ILR131204:ILR131215 IVN131204:IVN131215 JFJ131204:JFJ131215 JPF131204:JPF131215 JZB131204:JZB131215 KIX131204:KIX131215 KST131204:KST131215 LCP131204:LCP131215 LML131204:LML131215 LWH131204:LWH131215 MGD131204:MGD131215 MPZ131204:MPZ131215 MZV131204:MZV131215 NJR131204:NJR131215 NTN131204:NTN131215 ODJ131204:ODJ131215 ONF131204:ONF131215 OXB131204:OXB131215 PGX131204:PGX131215 PQT131204:PQT131215 QAP131204:QAP131215 QKL131204:QKL131215 QUH131204:QUH131215 RED131204:RED131215 RNZ131204:RNZ131215 RXV131204:RXV131215 SHR131204:SHR131215 SRN131204:SRN131215 TBJ131204:TBJ131215 TLF131204:TLF131215 TVB131204:TVB131215 UEX131204:UEX131215 UOT131204:UOT131215 UYP131204:UYP131215 VIL131204:VIL131215 VSH131204:VSH131215 WCD131204:WCD131215 WLZ131204:WLZ131215 WVV131204:WVV131215 N196740:N196751 JJ196740:JJ196751 TF196740:TF196751 ADB196740:ADB196751 AMX196740:AMX196751 AWT196740:AWT196751 BGP196740:BGP196751 BQL196740:BQL196751 CAH196740:CAH196751 CKD196740:CKD196751 CTZ196740:CTZ196751 DDV196740:DDV196751 DNR196740:DNR196751 DXN196740:DXN196751 EHJ196740:EHJ196751 ERF196740:ERF196751 FBB196740:FBB196751 FKX196740:FKX196751 FUT196740:FUT196751 GEP196740:GEP196751 GOL196740:GOL196751 GYH196740:GYH196751 HID196740:HID196751 HRZ196740:HRZ196751 IBV196740:IBV196751 ILR196740:ILR196751 IVN196740:IVN196751 JFJ196740:JFJ196751 JPF196740:JPF196751 JZB196740:JZB196751 KIX196740:KIX196751 KST196740:KST196751 LCP196740:LCP196751 LML196740:LML196751 LWH196740:LWH196751 MGD196740:MGD196751 MPZ196740:MPZ196751 MZV196740:MZV196751 NJR196740:NJR196751 NTN196740:NTN196751 ODJ196740:ODJ196751 ONF196740:ONF196751 OXB196740:OXB196751 PGX196740:PGX196751 PQT196740:PQT196751 QAP196740:QAP196751 QKL196740:QKL196751 QUH196740:QUH196751 RED196740:RED196751 RNZ196740:RNZ196751 RXV196740:RXV196751 SHR196740:SHR196751 SRN196740:SRN196751 TBJ196740:TBJ196751 TLF196740:TLF196751 TVB196740:TVB196751 UEX196740:UEX196751 UOT196740:UOT196751 UYP196740:UYP196751 VIL196740:VIL196751 VSH196740:VSH196751 WCD196740:WCD196751 WLZ196740:WLZ196751 WVV196740:WVV196751 N262276:N262287 JJ262276:JJ262287 TF262276:TF262287 ADB262276:ADB262287 AMX262276:AMX262287 AWT262276:AWT262287 BGP262276:BGP262287 BQL262276:BQL262287 CAH262276:CAH262287 CKD262276:CKD262287 CTZ262276:CTZ262287 DDV262276:DDV262287 DNR262276:DNR262287 DXN262276:DXN262287 EHJ262276:EHJ262287 ERF262276:ERF262287 FBB262276:FBB262287 FKX262276:FKX262287 FUT262276:FUT262287 GEP262276:GEP262287 GOL262276:GOL262287 GYH262276:GYH262287 HID262276:HID262287 HRZ262276:HRZ262287 IBV262276:IBV262287 ILR262276:ILR262287 IVN262276:IVN262287 JFJ262276:JFJ262287 JPF262276:JPF262287 JZB262276:JZB262287 KIX262276:KIX262287 KST262276:KST262287 LCP262276:LCP262287 LML262276:LML262287 LWH262276:LWH262287 MGD262276:MGD262287 MPZ262276:MPZ262287 MZV262276:MZV262287 NJR262276:NJR262287 NTN262276:NTN262287 ODJ262276:ODJ262287 ONF262276:ONF262287 OXB262276:OXB262287 PGX262276:PGX262287 PQT262276:PQT262287 QAP262276:QAP262287 QKL262276:QKL262287 QUH262276:QUH262287 RED262276:RED262287 RNZ262276:RNZ262287 RXV262276:RXV262287 SHR262276:SHR262287 SRN262276:SRN262287 TBJ262276:TBJ262287 TLF262276:TLF262287 TVB262276:TVB262287 UEX262276:UEX262287 UOT262276:UOT262287 UYP262276:UYP262287 VIL262276:VIL262287 VSH262276:VSH262287 WCD262276:WCD262287 WLZ262276:WLZ262287 WVV262276:WVV262287 N327812:N327823 JJ327812:JJ327823 TF327812:TF327823 ADB327812:ADB327823 AMX327812:AMX327823 AWT327812:AWT327823 BGP327812:BGP327823 BQL327812:BQL327823 CAH327812:CAH327823 CKD327812:CKD327823 CTZ327812:CTZ327823 DDV327812:DDV327823 DNR327812:DNR327823 DXN327812:DXN327823 EHJ327812:EHJ327823 ERF327812:ERF327823 FBB327812:FBB327823 FKX327812:FKX327823 FUT327812:FUT327823 GEP327812:GEP327823 GOL327812:GOL327823 GYH327812:GYH327823 HID327812:HID327823 HRZ327812:HRZ327823 IBV327812:IBV327823 ILR327812:ILR327823 IVN327812:IVN327823 JFJ327812:JFJ327823 JPF327812:JPF327823 JZB327812:JZB327823 KIX327812:KIX327823 KST327812:KST327823 LCP327812:LCP327823 LML327812:LML327823 LWH327812:LWH327823 MGD327812:MGD327823 MPZ327812:MPZ327823 MZV327812:MZV327823 NJR327812:NJR327823 NTN327812:NTN327823 ODJ327812:ODJ327823 ONF327812:ONF327823 OXB327812:OXB327823 PGX327812:PGX327823 PQT327812:PQT327823 QAP327812:QAP327823 QKL327812:QKL327823 QUH327812:QUH327823 RED327812:RED327823 RNZ327812:RNZ327823 RXV327812:RXV327823 SHR327812:SHR327823 SRN327812:SRN327823 TBJ327812:TBJ327823 TLF327812:TLF327823 TVB327812:TVB327823 UEX327812:UEX327823 UOT327812:UOT327823 UYP327812:UYP327823 VIL327812:VIL327823 VSH327812:VSH327823 WCD327812:WCD327823 WLZ327812:WLZ327823 WVV327812:WVV327823 N393348:N393359 JJ393348:JJ393359 TF393348:TF393359 ADB393348:ADB393359 AMX393348:AMX393359 AWT393348:AWT393359 BGP393348:BGP393359 BQL393348:BQL393359 CAH393348:CAH393359 CKD393348:CKD393359 CTZ393348:CTZ393359 DDV393348:DDV393359 DNR393348:DNR393359 DXN393348:DXN393359 EHJ393348:EHJ393359 ERF393348:ERF393359 FBB393348:FBB393359 FKX393348:FKX393359 FUT393348:FUT393359 GEP393348:GEP393359 GOL393348:GOL393359 GYH393348:GYH393359 HID393348:HID393359 HRZ393348:HRZ393359 IBV393348:IBV393359 ILR393348:ILR393359 IVN393348:IVN393359 JFJ393348:JFJ393359 JPF393348:JPF393359 JZB393348:JZB393359 KIX393348:KIX393359 KST393348:KST393359 LCP393348:LCP393359 LML393348:LML393359 LWH393348:LWH393359 MGD393348:MGD393359 MPZ393348:MPZ393359 MZV393348:MZV393359 NJR393348:NJR393359 NTN393348:NTN393359 ODJ393348:ODJ393359 ONF393348:ONF393359 OXB393348:OXB393359 PGX393348:PGX393359 PQT393348:PQT393359 QAP393348:QAP393359 QKL393348:QKL393359 QUH393348:QUH393359 RED393348:RED393359 RNZ393348:RNZ393359 RXV393348:RXV393359 SHR393348:SHR393359 SRN393348:SRN393359 TBJ393348:TBJ393359 TLF393348:TLF393359 TVB393348:TVB393359 UEX393348:UEX393359 UOT393348:UOT393359 UYP393348:UYP393359 VIL393348:VIL393359 VSH393348:VSH393359 WCD393348:WCD393359 WLZ393348:WLZ393359 WVV393348:WVV393359 N458884:N458895 JJ458884:JJ458895 TF458884:TF458895 ADB458884:ADB458895 AMX458884:AMX458895 AWT458884:AWT458895 BGP458884:BGP458895 BQL458884:BQL458895 CAH458884:CAH458895 CKD458884:CKD458895 CTZ458884:CTZ458895 DDV458884:DDV458895 DNR458884:DNR458895 DXN458884:DXN458895 EHJ458884:EHJ458895 ERF458884:ERF458895 FBB458884:FBB458895 FKX458884:FKX458895 FUT458884:FUT458895 GEP458884:GEP458895 GOL458884:GOL458895 GYH458884:GYH458895 HID458884:HID458895 HRZ458884:HRZ458895 IBV458884:IBV458895 ILR458884:ILR458895 IVN458884:IVN458895 JFJ458884:JFJ458895 JPF458884:JPF458895 JZB458884:JZB458895 KIX458884:KIX458895 KST458884:KST458895 LCP458884:LCP458895 LML458884:LML458895 LWH458884:LWH458895 MGD458884:MGD458895 MPZ458884:MPZ458895 MZV458884:MZV458895 NJR458884:NJR458895 NTN458884:NTN458895 ODJ458884:ODJ458895 ONF458884:ONF458895 OXB458884:OXB458895 PGX458884:PGX458895 PQT458884:PQT458895 QAP458884:QAP458895 QKL458884:QKL458895 QUH458884:QUH458895 RED458884:RED458895 RNZ458884:RNZ458895 RXV458884:RXV458895 SHR458884:SHR458895 SRN458884:SRN458895 TBJ458884:TBJ458895 TLF458884:TLF458895 TVB458884:TVB458895 UEX458884:UEX458895 UOT458884:UOT458895 UYP458884:UYP458895 VIL458884:VIL458895 VSH458884:VSH458895 WCD458884:WCD458895 WLZ458884:WLZ458895 WVV458884:WVV458895 N524420:N524431 JJ524420:JJ524431 TF524420:TF524431 ADB524420:ADB524431 AMX524420:AMX524431 AWT524420:AWT524431 BGP524420:BGP524431 BQL524420:BQL524431 CAH524420:CAH524431 CKD524420:CKD524431 CTZ524420:CTZ524431 DDV524420:DDV524431 DNR524420:DNR524431 DXN524420:DXN524431 EHJ524420:EHJ524431 ERF524420:ERF524431 FBB524420:FBB524431 FKX524420:FKX524431 FUT524420:FUT524431 GEP524420:GEP524431 GOL524420:GOL524431 GYH524420:GYH524431 HID524420:HID524431 HRZ524420:HRZ524431 IBV524420:IBV524431 ILR524420:ILR524431 IVN524420:IVN524431 JFJ524420:JFJ524431 JPF524420:JPF524431 JZB524420:JZB524431 KIX524420:KIX524431 KST524420:KST524431 LCP524420:LCP524431 LML524420:LML524431 LWH524420:LWH524431 MGD524420:MGD524431 MPZ524420:MPZ524431 MZV524420:MZV524431 NJR524420:NJR524431 NTN524420:NTN524431 ODJ524420:ODJ524431 ONF524420:ONF524431 OXB524420:OXB524431 PGX524420:PGX524431 PQT524420:PQT524431 QAP524420:QAP524431 QKL524420:QKL524431 QUH524420:QUH524431 RED524420:RED524431 RNZ524420:RNZ524431 RXV524420:RXV524431 SHR524420:SHR524431 SRN524420:SRN524431 TBJ524420:TBJ524431 TLF524420:TLF524431 TVB524420:TVB524431 UEX524420:UEX524431 UOT524420:UOT524431 UYP524420:UYP524431 VIL524420:VIL524431 VSH524420:VSH524431 WCD524420:WCD524431 WLZ524420:WLZ524431 WVV524420:WVV524431 N589956:N589967 JJ589956:JJ589967 TF589956:TF589967 ADB589956:ADB589967 AMX589956:AMX589967 AWT589956:AWT589967 BGP589956:BGP589967 BQL589956:BQL589967 CAH589956:CAH589967 CKD589956:CKD589967 CTZ589956:CTZ589967 DDV589956:DDV589967 DNR589956:DNR589967 DXN589956:DXN589967 EHJ589956:EHJ589967 ERF589956:ERF589967 FBB589956:FBB589967 FKX589956:FKX589967 FUT589956:FUT589967 GEP589956:GEP589967 GOL589956:GOL589967 GYH589956:GYH589967 HID589956:HID589967 HRZ589956:HRZ589967 IBV589956:IBV589967 ILR589956:ILR589967 IVN589956:IVN589967 JFJ589956:JFJ589967 JPF589956:JPF589967 JZB589956:JZB589967 KIX589956:KIX589967 KST589956:KST589967 LCP589956:LCP589967 LML589956:LML589967 LWH589956:LWH589967 MGD589956:MGD589967 MPZ589956:MPZ589967 MZV589956:MZV589967 NJR589956:NJR589967 NTN589956:NTN589967 ODJ589956:ODJ589967 ONF589956:ONF589967 OXB589956:OXB589967 PGX589956:PGX589967 PQT589956:PQT589967 QAP589956:QAP589967 QKL589956:QKL589967 QUH589956:QUH589967 RED589956:RED589967 RNZ589956:RNZ589967 RXV589956:RXV589967 SHR589956:SHR589967 SRN589956:SRN589967 TBJ589956:TBJ589967 TLF589956:TLF589967 TVB589956:TVB589967 UEX589956:UEX589967 UOT589956:UOT589967 UYP589956:UYP589967 VIL589956:VIL589967 VSH589956:VSH589967 WCD589956:WCD589967 WLZ589956:WLZ589967 WVV589956:WVV589967 N655492:N655503 JJ655492:JJ655503 TF655492:TF655503 ADB655492:ADB655503 AMX655492:AMX655503 AWT655492:AWT655503 BGP655492:BGP655503 BQL655492:BQL655503 CAH655492:CAH655503 CKD655492:CKD655503 CTZ655492:CTZ655503 DDV655492:DDV655503 DNR655492:DNR655503 DXN655492:DXN655503 EHJ655492:EHJ655503 ERF655492:ERF655503 FBB655492:FBB655503 FKX655492:FKX655503 FUT655492:FUT655503 GEP655492:GEP655503 GOL655492:GOL655503 GYH655492:GYH655503 HID655492:HID655503 HRZ655492:HRZ655503 IBV655492:IBV655503 ILR655492:ILR655503 IVN655492:IVN655503 JFJ655492:JFJ655503 JPF655492:JPF655503 JZB655492:JZB655503 KIX655492:KIX655503 KST655492:KST655503 LCP655492:LCP655503 LML655492:LML655503 LWH655492:LWH655503 MGD655492:MGD655503 MPZ655492:MPZ655503 MZV655492:MZV655503 NJR655492:NJR655503 NTN655492:NTN655503 ODJ655492:ODJ655503 ONF655492:ONF655503 OXB655492:OXB655503 PGX655492:PGX655503 PQT655492:PQT655503 QAP655492:QAP655503 QKL655492:QKL655503 QUH655492:QUH655503 RED655492:RED655503 RNZ655492:RNZ655503 RXV655492:RXV655503 SHR655492:SHR655503 SRN655492:SRN655503 TBJ655492:TBJ655503 TLF655492:TLF655503 TVB655492:TVB655503 UEX655492:UEX655503 UOT655492:UOT655503 UYP655492:UYP655503 VIL655492:VIL655503 VSH655492:VSH655503 WCD655492:WCD655503 WLZ655492:WLZ655503 WVV655492:WVV655503 N721028:N721039 JJ721028:JJ721039 TF721028:TF721039 ADB721028:ADB721039 AMX721028:AMX721039 AWT721028:AWT721039 BGP721028:BGP721039 BQL721028:BQL721039 CAH721028:CAH721039 CKD721028:CKD721039 CTZ721028:CTZ721039 DDV721028:DDV721039 DNR721028:DNR721039 DXN721028:DXN721039 EHJ721028:EHJ721039 ERF721028:ERF721039 FBB721028:FBB721039 FKX721028:FKX721039 FUT721028:FUT721039 GEP721028:GEP721039 GOL721028:GOL721039 GYH721028:GYH721039 HID721028:HID721039 HRZ721028:HRZ721039 IBV721028:IBV721039 ILR721028:ILR721039 IVN721028:IVN721039 JFJ721028:JFJ721039 JPF721028:JPF721039 JZB721028:JZB721039 KIX721028:KIX721039 KST721028:KST721039 LCP721028:LCP721039 LML721028:LML721039 LWH721028:LWH721039 MGD721028:MGD721039 MPZ721028:MPZ721039 MZV721028:MZV721039 NJR721028:NJR721039 NTN721028:NTN721039 ODJ721028:ODJ721039 ONF721028:ONF721039 OXB721028:OXB721039 PGX721028:PGX721039 PQT721028:PQT721039 QAP721028:QAP721039 QKL721028:QKL721039 QUH721028:QUH721039 RED721028:RED721039 RNZ721028:RNZ721039 RXV721028:RXV721039 SHR721028:SHR721039 SRN721028:SRN721039 TBJ721028:TBJ721039 TLF721028:TLF721039 TVB721028:TVB721039 UEX721028:UEX721039 UOT721028:UOT721039 UYP721028:UYP721039 VIL721028:VIL721039 VSH721028:VSH721039 WCD721028:WCD721039 WLZ721028:WLZ721039 WVV721028:WVV721039 N786564:N786575 JJ786564:JJ786575 TF786564:TF786575 ADB786564:ADB786575 AMX786564:AMX786575 AWT786564:AWT786575 BGP786564:BGP786575 BQL786564:BQL786575 CAH786564:CAH786575 CKD786564:CKD786575 CTZ786564:CTZ786575 DDV786564:DDV786575 DNR786564:DNR786575 DXN786564:DXN786575 EHJ786564:EHJ786575 ERF786564:ERF786575 FBB786564:FBB786575 FKX786564:FKX786575 FUT786564:FUT786575 GEP786564:GEP786575 GOL786564:GOL786575 GYH786564:GYH786575 HID786564:HID786575 HRZ786564:HRZ786575 IBV786564:IBV786575 ILR786564:ILR786575 IVN786564:IVN786575 JFJ786564:JFJ786575 JPF786564:JPF786575 JZB786564:JZB786575 KIX786564:KIX786575 KST786564:KST786575 LCP786564:LCP786575 LML786564:LML786575 LWH786564:LWH786575 MGD786564:MGD786575 MPZ786564:MPZ786575 MZV786564:MZV786575 NJR786564:NJR786575 NTN786564:NTN786575 ODJ786564:ODJ786575 ONF786564:ONF786575 OXB786564:OXB786575 PGX786564:PGX786575 PQT786564:PQT786575 QAP786564:QAP786575 QKL786564:QKL786575 QUH786564:QUH786575 RED786564:RED786575 RNZ786564:RNZ786575 RXV786564:RXV786575 SHR786564:SHR786575 SRN786564:SRN786575 TBJ786564:TBJ786575 TLF786564:TLF786575 TVB786564:TVB786575 UEX786564:UEX786575 UOT786564:UOT786575 UYP786564:UYP786575 VIL786564:VIL786575 VSH786564:VSH786575 WCD786564:WCD786575 WLZ786564:WLZ786575 WVV786564:WVV786575 N852100:N852111 JJ852100:JJ852111 TF852100:TF852111 ADB852100:ADB852111 AMX852100:AMX852111 AWT852100:AWT852111 BGP852100:BGP852111 BQL852100:BQL852111 CAH852100:CAH852111 CKD852100:CKD852111 CTZ852100:CTZ852111 DDV852100:DDV852111 DNR852100:DNR852111 DXN852100:DXN852111 EHJ852100:EHJ852111 ERF852100:ERF852111 FBB852100:FBB852111 FKX852100:FKX852111 FUT852100:FUT852111 GEP852100:GEP852111 GOL852100:GOL852111 GYH852100:GYH852111 HID852100:HID852111 HRZ852100:HRZ852111 IBV852100:IBV852111 ILR852100:ILR852111 IVN852100:IVN852111 JFJ852100:JFJ852111 JPF852100:JPF852111 JZB852100:JZB852111 KIX852100:KIX852111 KST852100:KST852111 LCP852100:LCP852111 LML852100:LML852111 LWH852100:LWH852111 MGD852100:MGD852111 MPZ852100:MPZ852111 MZV852100:MZV852111 NJR852100:NJR852111 NTN852100:NTN852111 ODJ852100:ODJ852111 ONF852100:ONF852111 OXB852100:OXB852111 PGX852100:PGX852111 PQT852100:PQT852111 QAP852100:QAP852111 QKL852100:QKL852111 QUH852100:QUH852111 RED852100:RED852111 RNZ852100:RNZ852111 RXV852100:RXV852111 SHR852100:SHR852111 SRN852100:SRN852111 TBJ852100:TBJ852111 TLF852100:TLF852111 TVB852100:TVB852111 UEX852100:UEX852111 UOT852100:UOT852111 UYP852100:UYP852111 VIL852100:VIL852111 VSH852100:VSH852111 WCD852100:WCD852111 WLZ852100:WLZ852111 WVV852100:WVV852111 N917636:N917647 JJ917636:JJ917647 TF917636:TF917647 ADB917636:ADB917647 AMX917636:AMX917647 AWT917636:AWT917647 BGP917636:BGP917647 BQL917636:BQL917647 CAH917636:CAH917647 CKD917636:CKD917647 CTZ917636:CTZ917647 DDV917636:DDV917647 DNR917636:DNR917647 DXN917636:DXN917647 EHJ917636:EHJ917647 ERF917636:ERF917647 FBB917636:FBB917647 FKX917636:FKX917647 FUT917636:FUT917647 GEP917636:GEP917647 GOL917636:GOL917647 GYH917636:GYH917647 HID917636:HID917647 HRZ917636:HRZ917647 IBV917636:IBV917647 ILR917636:ILR917647 IVN917636:IVN917647 JFJ917636:JFJ917647 JPF917636:JPF917647 JZB917636:JZB917647 KIX917636:KIX917647 KST917636:KST917647 LCP917636:LCP917647 LML917636:LML917647 LWH917636:LWH917647 MGD917636:MGD917647 MPZ917636:MPZ917647 MZV917636:MZV917647 NJR917636:NJR917647 NTN917636:NTN917647 ODJ917636:ODJ917647 ONF917636:ONF917647 OXB917636:OXB917647 PGX917636:PGX917647 PQT917636:PQT917647 QAP917636:QAP917647 QKL917636:QKL917647 QUH917636:QUH917647 RED917636:RED917647 RNZ917636:RNZ917647 RXV917636:RXV917647 SHR917636:SHR917647 SRN917636:SRN917647 TBJ917636:TBJ917647 TLF917636:TLF917647 TVB917636:TVB917647 UEX917636:UEX917647 UOT917636:UOT917647 UYP917636:UYP917647 VIL917636:VIL917647 VSH917636:VSH917647 WCD917636:WCD917647 WLZ917636:WLZ917647 WVV917636:WVV917647 N983172:N983183 JJ983172:JJ983183 TF983172:TF983183 ADB983172:ADB983183 AMX983172:AMX983183 AWT983172:AWT983183 BGP983172:BGP983183 BQL983172:BQL983183 CAH983172:CAH983183 CKD983172:CKD983183 CTZ983172:CTZ983183 DDV983172:DDV983183 DNR983172:DNR983183 DXN983172:DXN983183 EHJ983172:EHJ983183 ERF983172:ERF983183 FBB983172:FBB983183 FKX983172:FKX983183 FUT983172:FUT983183 GEP983172:GEP983183 GOL983172:GOL983183 GYH983172:GYH983183 HID983172:HID983183 HRZ983172:HRZ983183 IBV983172:IBV983183 ILR983172:ILR983183 IVN983172:IVN983183 JFJ983172:JFJ983183 JPF983172:JPF983183 JZB983172:JZB983183 KIX983172:KIX983183 KST983172:KST983183 LCP983172:LCP983183 LML983172:LML983183 LWH983172:LWH983183 MGD983172:MGD983183 MPZ983172:MPZ983183 MZV983172:MZV983183 NJR983172:NJR983183 NTN983172:NTN983183 ODJ983172:ODJ983183 ONF983172:ONF983183 OXB983172:OXB983183 PGX983172:PGX983183 PQT983172:PQT983183 QAP983172:QAP983183 QKL983172:QKL983183 QUH983172:QUH983183 RED983172:RED983183 RNZ983172:RNZ983183 RXV983172:RXV983183 SHR983172:SHR983183 SRN983172:SRN983183 TBJ983172:TBJ983183 TLF983172:TLF983183 TVB983172:TVB983183 UEX983172:UEX983183 UOT983172:UOT983183 UYP983172:UYP983183 VIL983172:VIL983183 VSH983172:VSH983183 WCD983172:WCD983183 WLZ983172:WLZ983183 WVV983172:WVV983183 N21:N28 JJ21:JJ28 TF21:TF28 ADB21:ADB28 AMX21:AMX28 AWT21:AWT28 BGP21:BGP28 BQL21:BQL28 CAH21:CAH28 CKD21:CKD28 CTZ21:CTZ28 DDV21:DDV28 DNR21:DNR28 DXN21:DXN28 EHJ21:EHJ28 ERF21:ERF28 FBB21:FBB28 FKX21:FKX28 FUT21:FUT28 GEP21:GEP28 GOL21:GOL28 GYH21:GYH28 HID21:HID28 HRZ21:HRZ28 IBV21:IBV28 ILR21:ILR28 IVN21:IVN28 JFJ21:JFJ28 JPF21:JPF28 JZB21:JZB28 KIX21:KIX28 KST21:KST28 LCP21:LCP28 LML21:LML28 LWH21:LWH28 MGD21:MGD28 MPZ21:MPZ28 MZV21:MZV28 NJR21:NJR28 NTN21:NTN28 ODJ21:ODJ28 ONF21:ONF28 OXB21:OXB28 PGX21:PGX28 PQT21:PQT28 QAP21:QAP28 QKL21:QKL28 QUH21:QUH28 RED21:RED28 RNZ21:RNZ28 RXV21:RXV28 SHR21:SHR28 SRN21:SRN28 TBJ21:TBJ28 TLF21:TLF28 TVB21:TVB28 UEX21:UEX28 UOT21:UOT28 UYP21:UYP28 VIL21:VIL28 VSH21:VSH28 WCD21:WCD28 WLZ21:WLZ28 WVV21:WVV28 N65557:N65564 JJ65557:JJ65564 TF65557:TF65564 ADB65557:ADB65564 AMX65557:AMX65564 AWT65557:AWT65564 BGP65557:BGP65564 BQL65557:BQL65564 CAH65557:CAH65564 CKD65557:CKD65564 CTZ65557:CTZ65564 DDV65557:DDV65564 DNR65557:DNR65564 DXN65557:DXN65564 EHJ65557:EHJ65564 ERF65557:ERF65564 FBB65557:FBB65564 FKX65557:FKX65564 FUT65557:FUT65564 GEP65557:GEP65564 GOL65557:GOL65564 GYH65557:GYH65564 HID65557:HID65564 HRZ65557:HRZ65564 IBV65557:IBV65564 ILR65557:ILR65564 IVN65557:IVN65564 JFJ65557:JFJ65564 JPF65557:JPF65564 JZB65557:JZB65564 KIX65557:KIX65564 KST65557:KST65564 LCP65557:LCP65564 LML65557:LML65564 LWH65557:LWH65564 MGD65557:MGD65564 MPZ65557:MPZ65564 MZV65557:MZV65564 NJR65557:NJR65564 NTN65557:NTN65564 ODJ65557:ODJ65564 ONF65557:ONF65564 OXB65557:OXB65564 PGX65557:PGX65564 PQT65557:PQT65564 QAP65557:QAP65564 QKL65557:QKL65564 QUH65557:QUH65564 RED65557:RED65564 RNZ65557:RNZ65564 RXV65557:RXV65564 SHR65557:SHR65564 SRN65557:SRN65564 TBJ65557:TBJ65564 TLF65557:TLF65564 TVB65557:TVB65564 UEX65557:UEX65564 UOT65557:UOT65564 UYP65557:UYP65564 VIL65557:VIL65564 VSH65557:VSH65564 WCD65557:WCD65564 WLZ65557:WLZ65564 WVV65557:WVV65564 N131093:N131100 JJ131093:JJ131100 TF131093:TF131100 ADB131093:ADB131100 AMX131093:AMX131100 AWT131093:AWT131100 BGP131093:BGP131100 BQL131093:BQL131100 CAH131093:CAH131100 CKD131093:CKD131100 CTZ131093:CTZ131100 DDV131093:DDV131100 DNR131093:DNR131100 DXN131093:DXN131100 EHJ131093:EHJ131100 ERF131093:ERF131100 FBB131093:FBB131100 FKX131093:FKX131100 FUT131093:FUT131100 GEP131093:GEP131100 GOL131093:GOL131100 GYH131093:GYH131100 HID131093:HID131100 HRZ131093:HRZ131100 IBV131093:IBV131100 ILR131093:ILR131100 IVN131093:IVN131100 JFJ131093:JFJ131100 JPF131093:JPF131100 JZB131093:JZB131100 KIX131093:KIX131100 KST131093:KST131100 LCP131093:LCP131100 LML131093:LML131100 LWH131093:LWH131100 MGD131093:MGD131100 MPZ131093:MPZ131100 MZV131093:MZV131100 NJR131093:NJR131100 NTN131093:NTN131100 ODJ131093:ODJ131100 ONF131093:ONF131100 OXB131093:OXB131100 PGX131093:PGX131100 PQT131093:PQT131100 QAP131093:QAP131100 QKL131093:QKL131100 QUH131093:QUH131100 RED131093:RED131100 RNZ131093:RNZ131100 RXV131093:RXV131100 SHR131093:SHR131100 SRN131093:SRN131100 TBJ131093:TBJ131100 TLF131093:TLF131100 TVB131093:TVB131100 UEX131093:UEX131100 UOT131093:UOT131100 UYP131093:UYP131100 VIL131093:VIL131100 VSH131093:VSH131100 WCD131093:WCD131100 WLZ131093:WLZ131100 WVV131093:WVV131100 N196629:N196636 JJ196629:JJ196636 TF196629:TF196636 ADB196629:ADB196636 AMX196629:AMX196636 AWT196629:AWT196636 BGP196629:BGP196636 BQL196629:BQL196636 CAH196629:CAH196636 CKD196629:CKD196636 CTZ196629:CTZ196636 DDV196629:DDV196636 DNR196629:DNR196636 DXN196629:DXN196636 EHJ196629:EHJ196636 ERF196629:ERF196636 FBB196629:FBB196636 FKX196629:FKX196636 FUT196629:FUT196636 GEP196629:GEP196636 GOL196629:GOL196636 GYH196629:GYH196636 HID196629:HID196636 HRZ196629:HRZ196636 IBV196629:IBV196636 ILR196629:ILR196636 IVN196629:IVN196636 JFJ196629:JFJ196636 JPF196629:JPF196636 JZB196629:JZB196636 KIX196629:KIX196636 KST196629:KST196636 LCP196629:LCP196636 LML196629:LML196636 LWH196629:LWH196636 MGD196629:MGD196636 MPZ196629:MPZ196636 MZV196629:MZV196636 NJR196629:NJR196636 NTN196629:NTN196636 ODJ196629:ODJ196636 ONF196629:ONF196636 OXB196629:OXB196636 PGX196629:PGX196636 PQT196629:PQT196636 QAP196629:QAP196636 QKL196629:QKL196636 QUH196629:QUH196636 RED196629:RED196636 RNZ196629:RNZ196636 RXV196629:RXV196636 SHR196629:SHR196636 SRN196629:SRN196636 TBJ196629:TBJ196636 TLF196629:TLF196636 TVB196629:TVB196636 UEX196629:UEX196636 UOT196629:UOT196636 UYP196629:UYP196636 VIL196629:VIL196636 VSH196629:VSH196636 WCD196629:WCD196636 WLZ196629:WLZ196636 WVV196629:WVV196636 N262165:N262172 JJ262165:JJ262172 TF262165:TF262172 ADB262165:ADB262172 AMX262165:AMX262172 AWT262165:AWT262172 BGP262165:BGP262172 BQL262165:BQL262172 CAH262165:CAH262172 CKD262165:CKD262172 CTZ262165:CTZ262172 DDV262165:DDV262172 DNR262165:DNR262172 DXN262165:DXN262172 EHJ262165:EHJ262172 ERF262165:ERF262172 FBB262165:FBB262172 FKX262165:FKX262172 FUT262165:FUT262172 GEP262165:GEP262172 GOL262165:GOL262172 GYH262165:GYH262172 HID262165:HID262172 HRZ262165:HRZ262172 IBV262165:IBV262172 ILR262165:ILR262172 IVN262165:IVN262172 JFJ262165:JFJ262172 JPF262165:JPF262172 JZB262165:JZB262172 KIX262165:KIX262172 KST262165:KST262172 LCP262165:LCP262172 LML262165:LML262172 LWH262165:LWH262172 MGD262165:MGD262172 MPZ262165:MPZ262172 MZV262165:MZV262172 NJR262165:NJR262172 NTN262165:NTN262172 ODJ262165:ODJ262172 ONF262165:ONF262172 OXB262165:OXB262172 PGX262165:PGX262172 PQT262165:PQT262172 QAP262165:QAP262172 QKL262165:QKL262172 QUH262165:QUH262172 RED262165:RED262172 RNZ262165:RNZ262172 RXV262165:RXV262172 SHR262165:SHR262172 SRN262165:SRN262172 TBJ262165:TBJ262172 TLF262165:TLF262172 TVB262165:TVB262172 UEX262165:UEX262172 UOT262165:UOT262172 UYP262165:UYP262172 VIL262165:VIL262172 VSH262165:VSH262172 WCD262165:WCD262172 WLZ262165:WLZ262172 WVV262165:WVV262172 N327701:N327708 JJ327701:JJ327708 TF327701:TF327708 ADB327701:ADB327708 AMX327701:AMX327708 AWT327701:AWT327708 BGP327701:BGP327708 BQL327701:BQL327708 CAH327701:CAH327708 CKD327701:CKD327708 CTZ327701:CTZ327708 DDV327701:DDV327708 DNR327701:DNR327708 DXN327701:DXN327708 EHJ327701:EHJ327708 ERF327701:ERF327708 FBB327701:FBB327708 FKX327701:FKX327708 FUT327701:FUT327708 GEP327701:GEP327708 GOL327701:GOL327708 GYH327701:GYH327708 HID327701:HID327708 HRZ327701:HRZ327708 IBV327701:IBV327708 ILR327701:ILR327708 IVN327701:IVN327708 JFJ327701:JFJ327708 JPF327701:JPF327708 JZB327701:JZB327708 KIX327701:KIX327708 KST327701:KST327708 LCP327701:LCP327708 LML327701:LML327708 LWH327701:LWH327708 MGD327701:MGD327708 MPZ327701:MPZ327708 MZV327701:MZV327708 NJR327701:NJR327708 NTN327701:NTN327708 ODJ327701:ODJ327708 ONF327701:ONF327708 OXB327701:OXB327708 PGX327701:PGX327708 PQT327701:PQT327708 QAP327701:QAP327708 QKL327701:QKL327708 QUH327701:QUH327708 RED327701:RED327708 RNZ327701:RNZ327708 RXV327701:RXV327708 SHR327701:SHR327708 SRN327701:SRN327708 TBJ327701:TBJ327708 TLF327701:TLF327708 TVB327701:TVB327708 UEX327701:UEX327708 UOT327701:UOT327708 UYP327701:UYP327708 VIL327701:VIL327708 VSH327701:VSH327708 WCD327701:WCD327708 WLZ327701:WLZ327708 WVV327701:WVV327708 N393237:N393244 JJ393237:JJ393244 TF393237:TF393244 ADB393237:ADB393244 AMX393237:AMX393244 AWT393237:AWT393244 BGP393237:BGP393244 BQL393237:BQL393244 CAH393237:CAH393244 CKD393237:CKD393244 CTZ393237:CTZ393244 DDV393237:DDV393244 DNR393237:DNR393244 DXN393237:DXN393244 EHJ393237:EHJ393244 ERF393237:ERF393244 FBB393237:FBB393244 FKX393237:FKX393244 FUT393237:FUT393244 GEP393237:GEP393244 GOL393237:GOL393244 GYH393237:GYH393244 HID393237:HID393244 HRZ393237:HRZ393244 IBV393237:IBV393244 ILR393237:ILR393244 IVN393237:IVN393244 JFJ393237:JFJ393244 JPF393237:JPF393244 JZB393237:JZB393244 KIX393237:KIX393244 KST393237:KST393244 LCP393237:LCP393244 LML393237:LML393244 LWH393237:LWH393244 MGD393237:MGD393244 MPZ393237:MPZ393244 MZV393237:MZV393244 NJR393237:NJR393244 NTN393237:NTN393244 ODJ393237:ODJ393244 ONF393237:ONF393244 OXB393237:OXB393244 PGX393237:PGX393244 PQT393237:PQT393244 QAP393237:QAP393244 QKL393237:QKL393244 QUH393237:QUH393244 RED393237:RED393244 RNZ393237:RNZ393244 RXV393237:RXV393244 SHR393237:SHR393244 SRN393237:SRN393244 TBJ393237:TBJ393244 TLF393237:TLF393244 TVB393237:TVB393244 UEX393237:UEX393244 UOT393237:UOT393244 UYP393237:UYP393244 VIL393237:VIL393244 VSH393237:VSH393244 WCD393237:WCD393244 WLZ393237:WLZ393244 WVV393237:WVV393244 N458773:N458780 JJ458773:JJ458780 TF458773:TF458780 ADB458773:ADB458780 AMX458773:AMX458780 AWT458773:AWT458780 BGP458773:BGP458780 BQL458773:BQL458780 CAH458773:CAH458780 CKD458773:CKD458780 CTZ458773:CTZ458780 DDV458773:DDV458780 DNR458773:DNR458780 DXN458773:DXN458780 EHJ458773:EHJ458780 ERF458773:ERF458780 FBB458773:FBB458780 FKX458773:FKX458780 FUT458773:FUT458780 GEP458773:GEP458780 GOL458773:GOL458780 GYH458773:GYH458780 HID458773:HID458780 HRZ458773:HRZ458780 IBV458773:IBV458780 ILR458773:ILR458780 IVN458773:IVN458780 JFJ458773:JFJ458780 JPF458773:JPF458780 JZB458773:JZB458780 KIX458773:KIX458780 KST458773:KST458780 LCP458773:LCP458780 LML458773:LML458780 LWH458773:LWH458780 MGD458773:MGD458780 MPZ458773:MPZ458780 MZV458773:MZV458780 NJR458773:NJR458780 NTN458773:NTN458780 ODJ458773:ODJ458780 ONF458773:ONF458780 OXB458773:OXB458780 PGX458773:PGX458780 PQT458773:PQT458780 QAP458773:QAP458780 QKL458773:QKL458780 QUH458773:QUH458780 RED458773:RED458780 RNZ458773:RNZ458780 RXV458773:RXV458780 SHR458773:SHR458780 SRN458773:SRN458780 TBJ458773:TBJ458780 TLF458773:TLF458780 TVB458773:TVB458780 UEX458773:UEX458780 UOT458773:UOT458780 UYP458773:UYP458780 VIL458773:VIL458780 VSH458773:VSH458780 WCD458773:WCD458780 WLZ458773:WLZ458780 WVV458773:WVV458780 N524309:N524316 JJ524309:JJ524316 TF524309:TF524316 ADB524309:ADB524316 AMX524309:AMX524316 AWT524309:AWT524316 BGP524309:BGP524316 BQL524309:BQL524316 CAH524309:CAH524316 CKD524309:CKD524316 CTZ524309:CTZ524316 DDV524309:DDV524316 DNR524309:DNR524316 DXN524309:DXN524316 EHJ524309:EHJ524316 ERF524309:ERF524316 FBB524309:FBB524316 FKX524309:FKX524316 FUT524309:FUT524316 GEP524309:GEP524316 GOL524309:GOL524316 GYH524309:GYH524316 HID524309:HID524316 HRZ524309:HRZ524316 IBV524309:IBV524316 ILR524309:ILR524316 IVN524309:IVN524316 JFJ524309:JFJ524316 JPF524309:JPF524316 JZB524309:JZB524316 KIX524309:KIX524316 KST524309:KST524316 LCP524309:LCP524316 LML524309:LML524316 LWH524309:LWH524316 MGD524309:MGD524316 MPZ524309:MPZ524316 MZV524309:MZV524316 NJR524309:NJR524316 NTN524309:NTN524316 ODJ524309:ODJ524316 ONF524309:ONF524316 OXB524309:OXB524316 PGX524309:PGX524316 PQT524309:PQT524316 QAP524309:QAP524316 QKL524309:QKL524316 QUH524309:QUH524316 RED524309:RED524316 RNZ524309:RNZ524316 RXV524309:RXV524316 SHR524309:SHR524316 SRN524309:SRN524316 TBJ524309:TBJ524316 TLF524309:TLF524316 TVB524309:TVB524316 UEX524309:UEX524316 UOT524309:UOT524316 UYP524309:UYP524316 VIL524309:VIL524316 VSH524309:VSH524316 WCD524309:WCD524316 WLZ524309:WLZ524316 WVV524309:WVV524316 N589845:N589852 JJ589845:JJ589852 TF589845:TF589852 ADB589845:ADB589852 AMX589845:AMX589852 AWT589845:AWT589852 BGP589845:BGP589852 BQL589845:BQL589852 CAH589845:CAH589852 CKD589845:CKD589852 CTZ589845:CTZ589852 DDV589845:DDV589852 DNR589845:DNR589852 DXN589845:DXN589852 EHJ589845:EHJ589852 ERF589845:ERF589852 FBB589845:FBB589852 FKX589845:FKX589852 FUT589845:FUT589852 GEP589845:GEP589852 GOL589845:GOL589852 GYH589845:GYH589852 HID589845:HID589852 HRZ589845:HRZ589852 IBV589845:IBV589852 ILR589845:ILR589852 IVN589845:IVN589852 JFJ589845:JFJ589852 JPF589845:JPF589852 JZB589845:JZB589852 KIX589845:KIX589852 KST589845:KST589852 LCP589845:LCP589852 LML589845:LML589852 LWH589845:LWH589852 MGD589845:MGD589852 MPZ589845:MPZ589852 MZV589845:MZV589852 NJR589845:NJR589852 NTN589845:NTN589852 ODJ589845:ODJ589852 ONF589845:ONF589852 OXB589845:OXB589852 PGX589845:PGX589852 PQT589845:PQT589852 QAP589845:QAP589852 QKL589845:QKL589852 QUH589845:QUH589852 RED589845:RED589852 RNZ589845:RNZ589852 RXV589845:RXV589852 SHR589845:SHR589852 SRN589845:SRN589852 TBJ589845:TBJ589852 TLF589845:TLF589852 TVB589845:TVB589852 UEX589845:UEX589852 UOT589845:UOT589852 UYP589845:UYP589852 VIL589845:VIL589852 VSH589845:VSH589852 WCD589845:WCD589852 WLZ589845:WLZ589852 WVV589845:WVV589852 N655381:N655388 JJ655381:JJ655388 TF655381:TF655388 ADB655381:ADB655388 AMX655381:AMX655388 AWT655381:AWT655388 BGP655381:BGP655388 BQL655381:BQL655388 CAH655381:CAH655388 CKD655381:CKD655388 CTZ655381:CTZ655388 DDV655381:DDV655388 DNR655381:DNR655388 DXN655381:DXN655388 EHJ655381:EHJ655388 ERF655381:ERF655388 FBB655381:FBB655388 FKX655381:FKX655388 FUT655381:FUT655388 GEP655381:GEP655388 GOL655381:GOL655388 GYH655381:GYH655388 HID655381:HID655388 HRZ655381:HRZ655388 IBV655381:IBV655388 ILR655381:ILR655388 IVN655381:IVN655388 JFJ655381:JFJ655388 JPF655381:JPF655388 JZB655381:JZB655388 KIX655381:KIX655388 KST655381:KST655388 LCP655381:LCP655388 LML655381:LML655388 LWH655381:LWH655388 MGD655381:MGD655388 MPZ655381:MPZ655388 MZV655381:MZV655388 NJR655381:NJR655388 NTN655381:NTN655388 ODJ655381:ODJ655388 ONF655381:ONF655388 OXB655381:OXB655388 PGX655381:PGX655388 PQT655381:PQT655388 QAP655381:QAP655388 QKL655381:QKL655388 QUH655381:QUH655388 RED655381:RED655388 RNZ655381:RNZ655388 RXV655381:RXV655388 SHR655381:SHR655388 SRN655381:SRN655388 TBJ655381:TBJ655388 TLF655381:TLF655388 TVB655381:TVB655388 UEX655381:UEX655388 UOT655381:UOT655388 UYP655381:UYP655388 VIL655381:VIL655388 VSH655381:VSH655388 WCD655381:WCD655388 WLZ655381:WLZ655388 WVV655381:WVV655388 N720917:N720924 JJ720917:JJ720924 TF720917:TF720924 ADB720917:ADB720924 AMX720917:AMX720924 AWT720917:AWT720924 BGP720917:BGP720924 BQL720917:BQL720924 CAH720917:CAH720924 CKD720917:CKD720924 CTZ720917:CTZ720924 DDV720917:DDV720924 DNR720917:DNR720924 DXN720917:DXN720924 EHJ720917:EHJ720924 ERF720917:ERF720924 FBB720917:FBB720924 FKX720917:FKX720924 FUT720917:FUT720924 GEP720917:GEP720924 GOL720917:GOL720924 GYH720917:GYH720924 HID720917:HID720924 HRZ720917:HRZ720924 IBV720917:IBV720924 ILR720917:ILR720924 IVN720917:IVN720924 JFJ720917:JFJ720924 JPF720917:JPF720924 JZB720917:JZB720924 KIX720917:KIX720924 KST720917:KST720924 LCP720917:LCP720924 LML720917:LML720924 LWH720917:LWH720924 MGD720917:MGD720924 MPZ720917:MPZ720924 MZV720917:MZV720924 NJR720917:NJR720924 NTN720917:NTN720924 ODJ720917:ODJ720924 ONF720917:ONF720924 OXB720917:OXB720924 PGX720917:PGX720924 PQT720917:PQT720924 QAP720917:QAP720924 QKL720917:QKL720924 QUH720917:QUH720924 RED720917:RED720924 RNZ720917:RNZ720924 RXV720917:RXV720924 SHR720917:SHR720924 SRN720917:SRN720924 TBJ720917:TBJ720924 TLF720917:TLF720924 TVB720917:TVB720924 UEX720917:UEX720924 UOT720917:UOT720924 UYP720917:UYP720924 VIL720917:VIL720924 VSH720917:VSH720924 WCD720917:WCD720924 WLZ720917:WLZ720924 WVV720917:WVV720924 N786453:N786460 JJ786453:JJ786460 TF786453:TF786460 ADB786453:ADB786460 AMX786453:AMX786460 AWT786453:AWT786460 BGP786453:BGP786460 BQL786453:BQL786460 CAH786453:CAH786460 CKD786453:CKD786460 CTZ786453:CTZ786460 DDV786453:DDV786460 DNR786453:DNR786460 DXN786453:DXN786460 EHJ786453:EHJ786460 ERF786453:ERF786460 FBB786453:FBB786460 FKX786453:FKX786460 FUT786453:FUT786460 GEP786453:GEP786460 GOL786453:GOL786460 GYH786453:GYH786460 HID786453:HID786460 HRZ786453:HRZ786460 IBV786453:IBV786460 ILR786453:ILR786460 IVN786453:IVN786460 JFJ786453:JFJ786460 JPF786453:JPF786460 JZB786453:JZB786460 KIX786453:KIX786460 KST786453:KST786460 LCP786453:LCP786460 LML786453:LML786460 LWH786453:LWH786460 MGD786453:MGD786460 MPZ786453:MPZ786460 MZV786453:MZV786460 NJR786453:NJR786460 NTN786453:NTN786460 ODJ786453:ODJ786460 ONF786453:ONF786460 OXB786453:OXB786460 PGX786453:PGX786460 PQT786453:PQT786460 QAP786453:QAP786460 QKL786453:QKL786460 QUH786453:QUH786460 RED786453:RED786460 RNZ786453:RNZ786460 RXV786453:RXV786460 SHR786453:SHR786460 SRN786453:SRN786460 TBJ786453:TBJ786460 TLF786453:TLF786460 TVB786453:TVB786460 UEX786453:UEX786460 UOT786453:UOT786460 UYP786453:UYP786460 VIL786453:VIL786460 VSH786453:VSH786460 WCD786453:WCD786460 WLZ786453:WLZ786460 WVV786453:WVV786460 N851989:N851996 JJ851989:JJ851996 TF851989:TF851996 ADB851989:ADB851996 AMX851989:AMX851996 AWT851989:AWT851996 BGP851989:BGP851996 BQL851989:BQL851996 CAH851989:CAH851996 CKD851989:CKD851996 CTZ851989:CTZ851996 DDV851989:DDV851996 DNR851989:DNR851996 DXN851989:DXN851996 EHJ851989:EHJ851996 ERF851989:ERF851996 FBB851989:FBB851996 FKX851989:FKX851996 FUT851989:FUT851996 GEP851989:GEP851996 GOL851989:GOL851996 GYH851989:GYH851996 HID851989:HID851996 HRZ851989:HRZ851996 IBV851989:IBV851996 ILR851989:ILR851996 IVN851989:IVN851996 JFJ851989:JFJ851996 JPF851989:JPF851996 JZB851989:JZB851996 KIX851989:KIX851996 KST851989:KST851996 LCP851989:LCP851996 LML851989:LML851996 LWH851989:LWH851996 MGD851989:MGD851996 MPZ851989:MPZ851996 MZV851989:MZV851996 NJR851989:NJR851996 NTN851989:NTN851996 ODJ851989:ODJ851996 ONF851989:ONF851996 OXB851989:OXB851996 PGX851989:PGX851996 PQT851989:PQT851996 QAP851989:QAP851996 QKL851989:QKL851996 QUH851989:QUH851996 RED851989:RED851996 RNZ851989:RNZ851996 RXV851989:RXV851996 SHR851989:SHR851996 SRN851989:SRN851996 TBJ851989:TBJ851996 TLF851989:TLF851996 TVB851989:TVB851996 UEX851989:UEX851996 UOT851989:UOT851996 UYP851989:UYP851996 VIL851989:VIL851996 VSH851989:VSH851996 WCD851989:WCD851996 WLZ851989:WLZ851996 WVV851989:WVV851996 N917525:N917532 JJ917525:JJ917532 TF917525:TF917532 ADB917525:ADB917532 AMX917525:AMX917532 AWT917525:AWT917532 BGP917525:BGP917532 BQL917525:BQL917532 CAH917525:CAH917532 CKD917525:CKD917532 CTZ917525:CTZ917532 DDV917525:DDV917532 DNR917525:DNR917532 DXN917525:DXN917532 EHJ917525:EHJ917532 ERF917525:ERF917532 FBB917525:FBB917532 FKX917525:FKX917532 FUT917525:FUT917532 GEP917525:GEP917532 GOL917525:GOL917532 GYH917525:GYH917532 HID917525:HID917532 HRZ917525:HRZ917532 IBV917525:IBV917532 ILR917525:ILR917532 IVN917525:IVN917532 JFJ917525:JFJ917532 JPF917525:JPF917532 JZB917525:JZB917532 KIX917525:KIX917532 KST917525:KST917532 LCP917525:LCP917532 LML917525:LML917532 LWH917525:LWH917532 MGD917525:MGD917532 MPZ917525:MPZ917532 MZV917525:MZV917532 NJR917525:NJR917532 NTN917525:NTN917532 ODJ917525:ODJ917532 ONF917525:ONF917532 OXB917525:OXB917532 PGX917525:PGX917532 PQT917525:PQT917532 QAP917525:QAP917532 QKL917525:QKL917532 QUH917525:QUH917532 RED917525:RED917532 RNZ917525:RNZ917532 RXV917525:RXV917532 SHR917525:SHR917532 SRN917525:SRN917532 TBJ917525:TBJ917532 TLF917525:TLF917532 TVB917525:TVB917532 UEX917525:UEX917532 UOT917525:UOT917532 UYP917525:UYP917532 VIL917525:VIL917532 VSH917525:VSH917532 WCD917525:WCD917532 WLZ917525:WLZ917532 WVV917525:WVV917532 N983061:N983068 JJ983061:JJ983068 TF983061:TF983068 ADB983061:ADB983068 AMX983061:AMX983068 AWT983061:AWT983068 BGP983061:BGP983068 BQL983061:BQL983068 CAH983061:CAH983068 CKD983061:CKD983068 CTZ983061:CTZ983068 DDV983061:DDV983068 DNR983061:DNR983068 DXN983061:DXN983068 EHJ983061:EHJ983068 ERF983061:ERF983068 FBB983061:FBB983068 FKX983061:FKX983068 FUT983061:FUT983068 GEP983061:GEP983068 GOL983061:GOL983068 GYH983061:GYH983068 HID983061:HID983068 HRZ983061:HRZ983068 IBV983061:IBV983068 ILR983061:ILR983068 IVN983061:IVN983068 JFJ983061:JFJ983068 JPF983061:JPF983068 JZB983061:JZB983068 KIX983061:KIX983068 KST983061:KST983068 LCP983061:LCP983068 LML983061:LML983068 LWH983061:LWH983068 MGD983061:MGD983068 MPZ983061:MPZ983068 MZV983061:MZV983068 NJR983061:NJR983068 NTN983061:NTN983068 ODJ983061:ODJ983068 ONF983061:ONF983068 OXB983061:OXB983068 PGX983061:PGX983068 PQT983061:PQT983068 QAP983061:QAP983068 QKL983061:QKL983068 QUH983061:QUH983068 RED983061:RED983068 RNZ983061:RNZ983068 RXV983061:RXV983068 SHR983061:SHR983068 SRN983061:SRN983068 TBJ983061:TBJ983068 TLF983061:TLF983068 TVB983061:TVB983068 UEX983061:UEX983068 UOT983061:UOT983068 UYP983061:UYP983068 VIL983061:VIL983068 VSH983061:VSH983068 WCD983061:WCD983068 WLZ983061:WLZ983068 WVV983061:WVV983068 N66:N84 JJ66:JJ84 TF66:TF84 ADB66:ADB84 AMX66:AMX84 AWT66:AWT84 BGP66:BGP84 BQL66:BQL84 CAH66:CAH84 CKD66:CKD84 CTZ66:CTZ84 DDV66:DDV84 DNR66:DNR84 DXN66:DXN84 EHJ66:EHJ84 ERF66:ERF84 FBB66:FBB84 FKX66:FKX84 FUT66:FUT84 GEP66:GEP84 GOL66:GOL84 GYH66:GYH84 HID66:HID84 HRZ66:HRZ84 IBV66:IBV84 ILR66:ILR84 IVN66:IVN84 JFJ66:JFJ84 JPF66:JPF84 JZB66:JZB84 KIX66:KIX84 KST66:KST84 LCP66:LCP84 LML66:LML84 LWH66:LWH84 MGD66:MGD84 MPZ66:MPZ84 MZV66:MZV84 NJR66:NJR84 NTN66:NTN84 ODJ66:ODJ84 ONF66:ONF84 OXB66:OXB84 PGX66:PGX84 PQT66:PQT84 QAP66:QAP84 QKL66:QKL84 QUH66:QUH84 RED66:RED84 RNZ66:RNZ84 RXV66:RXV84 SHR66:SHR84 SRN66:SRN84 TBJ66:TBJ84 TLF66:TLF84 TVB66:TVB84 UEX66:UEX84 UOT66:UOT84 UYP66:UYP84 VIL66:VIL84 VSH66:VSH84 WCD66:WCD84 WLZ66:WLZ84 WVV66:WVV84 N65602:N65620 JJ65602:JJ65620 TF65602:TF65620 ADB65602:ADB65620 AMX65602:AMX65620 AWT65602:AWT65620 BGP65602:BGP65620 BQL65602:BQL65620 CAH65602:CAH65620 CKD65602:CKD65620 CTZ65602:CTZ65620 DDV65602:DDV65620 DNR65602:DNR65620 DXN65602:DXN65620 EHJ65602:EHJ65620 ERF65602:ERF65620 FBB65602:FBB65620 FKX65602:FKX65620 FUT65602:FUT65620 GEP65602:GEP65620 GOL65602:GOL65620 GYH65602:GYH65620 HID65602:HID65620 HRZ65602:HRZ65620 IBV65602:IBV65620 ILR65602:ILR65620 IVN65602:IVN65620 JFJ65602:JFJ65620 JPF65602:JPF65620 JZB65602:JZB65620 KIX65602:KIX65620 KST65602:KST65620 LCP65602:LCP65620 LML65602:LML65620 LWH65602:LWH65620 MGD65602:MGD65620 MPZ65602:MPZ65620 MZV65602:MZV65620 NJR65602:NJR65620 NTN65602:NTN65620 ODJ65602:ODJ65620 ONF65602:ONF65620 OXB65602:OXB65620 PGX65602:PGX65620 PQT65602:PQT65620 QAP65602:QAP65620 QKL65602:QKL65620 QUH65602:QUH65620 RED65602:RED65620 RNZ65602:RNZ65620 RXV65602:RXV65620 SHR65602:SHR65620 SRN65602:SRN65620 TBJ65602:TBJ65620 TLF65602:TLF65620 TVB65602:TVB65620 UEX65602:UEX65620 UOT65602:UOT65620 UYP65602:UYP65620 VIL65602:VIL65620 VSH65602:VSH65620 WCD65602:WCD65620 WLZ65602:WLZ65620 WVV65602:WVV65620 N131138:N131156 JJ131138:JJ131156 TF131138:TF131156 ADB131138:ADB131156 AMX131138:AMX131156 AWT131138:AWT131156 BGP131138:BGP131156 BQL131138:BQL131156 CAH131138:CAH131156 CKD131138:CKD131156 CTZ131138:CTZ131156 DDV131138:DDV131156 DNR131138:DNR131156 DXN131138:DXN131156 EHJ131138:EHJ131156 ERF131138:ERF131156 FBB131138:FBB131156 FKX131138:FKX131156 FUT131138:FUT131156 GEP131138:GEP131156 GOL131138:GOL131156 GYH131138:GYH131156 HID131138:HID131156 HRZ131138:HRZ131156 IBV131138:IBV131156 ILR131138:ILR131156 IVN131138:IVN131156 JFJ131138:JFJ131156 JPF131138:JPF131156 JZB131138:JZB131156 KIX131138:KIX131156 KST131138:KST131156 LCP131138:LCP131156 LML131138:LML131156 LWH131138:LWH131156 MGD131138:MGD131156 MPZ131138:MPZ131156 MZV131138:MZV131156 NJR131138:NJR131156 NTN131138:NTN131156 ODJ131138:ODJ131156 ONF131138:ONF131156 OXB131138:OXB131156 PGX131138:PGX131156 PQT131138:PQT131156 QAP131138:QAP131156 QKL131138:QKL131156 QUH131138:QUH131156 RED131138:RED131156 RNZ131138:RNZ131156 RXV131138:RXV131156 SHR131138:SHR131156 SRN131138:SRN131156 TBJ131138:TBJ131156 TLF131138:TLF131156 TVB131138:TVB131156 UEX131138:UEX131156 UOT131138:UOT131156 UYP131138:UYP131156 VIL131138:VIL131156 VSH131138:VSH131156 WCD131138:WCD131156 WLZ131138:WLZ131156 WVV131138:WVV131156 N196674:N196692 JJ196674:JJ196692 TF196674:TF196692 ADB196674:ADB196692 AMX196674:AMX196692 AWT196674:AWT196692 BGP196674:BGP196692 BQL196674:BQL196692 CAH196674:CAH196692 CKD196674:CKD196692 CTZ196674:CTZ196692 DDV196674:DDV196692 DNR196674:DNR196692 DXN196674:DXN196692 EHJ196674:EHJ196692 ERF196674:ERF196692 FBB196674:FBB196692 FKX196674:FKX196692 FUT196674:FUT196692 GEP196674:GEP196692 GOL196674:GOL196692 GYH196674:GYH196692 HID196674:HID196692 HRZ196674:HRZ196692 IBV196674:IBV196692 ILR196674:ILR196692 IVN196674:IVN196692 JFJ196674:JFJ196692 JPF196674:JPF196692 JZB196674:JZB196692 KIX196674:KIX196692 KST196674:KST196692 LCP196674:LCP196692 LML196674:LML196692 LWH196674:LWH196692 MGD196674:MGD196692 MPZ196674:MPZ196692 MZV196674:MZV196692 NJR196674:NJR196692 NTN196674:NTN196692 ODJ196674:ODJ196692 ONF196674:ONF196692 OXB196674:OXB196692 PGX196674:PGX196692 PQT196674:PQT196692 QAP196674:QAP196692 QKL196674:QKL196692 QUH196674:QUH196692 RED196674:RED196692 RNZ196674:RNZ196692 RXV196674:RXV196692 SHR196674:SHR196692 SRN196674:SRN196692 TBJ196674:TBJ196692 TLF196674:TLF196692 TVB196674:TVB196692 UEX196674:UEX196692 UOT196674:UOT196692 UYP196674:UYP196692 VIL196674:VIL196692 VSH196674:VSH196692 WCD196674:WCD196692 WLZ196674:WLZ196692 WVV196674:WVV196692 N262210:N262228 JJ262210:JJ262228 TF262210:TF262228 ADB262210:ADB262228 AMX262210:AMX262228 AWT262210:AWT262228 BGP262210:BGP262228 BQL262210:BQL262228 CAH262210:CAH262228 CKD262210:CKD262228 CTZ262210:CTZ262228 DDV262210:DDV262228 DNR262210:DNR262228 DXN262210:DXN262228 EHJ262210:EHJ262228 ERF262210:ERF262228 FBB262210:FBB262228 FKX262210:FKX262228 FUT262210:FUT262228 GEP262210:GEP262228 GOL262210:GOL262228 GYH262210:GYH262228 HID262210:HID262228 HRZ262210:HRZ262228 IBV262210:IBV262228 ILR262210:ILR262228 IVN262210:IVN262228 JFJ262210:JFJ262228 JPF262210:JPF262228 JZB262210:JZB262228 KIX262210:KIX262228 KST262210:KST262228 LCP262210:LCP262228 LML262210:LML262228 LWH262210:LWH262228 MGD262210:MGD262228 MPZ262210:MPZ262228 MZV262210:MZV262228 NJR262210:NJR262228 NTN262210:NTN262228 ODJ262210:ODJ262228 ONF262210:ONF262228 OXB262210:OXB262228 PGX262210:PGX262228 PQT262210:PQT262228 QAP262210:QAP262228 QKL262210:QKL262228 QUH262210:QUH262228 RED262210:RED262228 RNZ262210:RNZ262228 RXV262210:RXV262228 SHR262210:SHR262228 SRN262210:SRN262228 TBJ262210:TBJ262228 TLF262210:TLF262228 TVB262210:TVB262228 UEX262210:UEX262228 UOT262210:UOT262228 UYP262210:UYP262228 VIL262210:VIL262228 VSH262210:VSH262228 WCD262210:WCD262228 WLZ262210:WLZ262228 WVV262210:WVV262228 N327746:N327764 JJ327746:JJ327764 TF327746:TF327764 ADB327746:ADB327764 AMX327746:AMX327764 AWT327746:AWT327764 BGP327746:BGP327764 BQL327746:BQL327764 CAH327746:CAH327764 CKD327746:CKD327764 CTZ327746:CTZ327764 DDV327746:DDV327764 DNR327746:DNR327764 DXN327746:DXN327764 EHJ327746:EHJ327764 ERF327746:ERF327764 FBB327746:FBB327764 FKX327746:FKX327764 FUT327746:FUT327764 GEP327746:GEP327764 GOL327746:GOL327764 GYH327746:GYH327764 HID327746:HID327764 HRZ327746:HRZ327764 IBV327746:IBV327764 ILR327746:ILR327764 IVN327746:IVN327764 JFJ327746:JFJ327764 JPF327746:JPF327764 JZB327746:JZB327764 KIX327746:KIX327764 KST327746:KST327764 LCP327746:LCP327764 LML327746:LML327764 LWH327746:LWH327764 MGD327746:MGD327764 MPZ327746:MPZ327764 MZV327746:MZV327764 NJR327746:NJR327764 NTN327746:NTN327764 ODJ327746:ODJ327764 ONF327746:ONF327764 OXB327746:OXB327764 PGX327746:PGX327764 PQT327746:PQT327764 QAP327746:QAP327764 QKL327746:QKL327764 QUH327746:QUH327764 RED327746:RED327764 RNZ327746:RNZ327764 RXV327746:RXV327764 SHR327746:SHR327764 SRN327746:SRN327764 TBJ327746:TBJ327764 TLF327746:TLF327764 TVB327746:TVB327764 UEX327746:UEX327764 UOT327746:UOT327764 UYP327746:UYP327764 VIL327746:VIL327764 VSH327746:VSH327764 WCD327746:WCD327764 WLZ327746:WLZ327764 WVV327746:WVV327764 N393282:N393300 JJ393282:JJ393300 TF393282:TF393300 ADB393282:ADB393300 AMX393282:AMX393300 AWT393282:AWT393300 BGP393282:BGP393300 BQL393282:BQL393300 CAH393282:CAH393300 CKD393282:CKD393300 CTZ393282:CTZ393300 DDV393282:DDV393300 DNR393282:DNR393300 DXN393282:DXN393300 EHJ393282:EHJ393300 ERF393282:ERF393300 FBB393282:FBB393300 FKX393282:FKX393300 FUT393282:FUT393300 GEP393282:GEP393300 GOL393282:GOL393300 GYH393282:GYH393300 HID393282:HID393300 HRZ393282:HRZ393300 IBV393282:IBV393300 ILR393282:ILR393300 IVN393282:IVN393300 JFJ393282:JFJ393300 JPF393282:JPF393300 JZB393282:JZB393300 KIX393282:KIX393300 KST393282:KST393300 LCP393282:LCP393300 LML393282:LML393300 LWH393282:LWH393300 MGD393282:MGD393300 MPZ393282:MPZ393300 MZV393282:MZV393300 NJR393282:NJR393300 NTN393282:NTN393300 ODJ393282:ODJ393300 ONF393282:ONF393300 OXB393282:OXB393300 PGX393282:PGX393300 PQT393282:PQT393300 QAP393282:QAP393300 QKL393282:QKL393300 QUH393282:QUH393300 RED393282:RED393300 RNZ393282:RNZ393300 RXV393282:RXV393300 SHR393282:SHR393300 SRN393282:SRN393300 TBJ393282:TBJ393300 TLF393282:TLF393300 TVB393282:TVB393300 UEX393282:UEX393300 UOT393282:UOT393300 UYP393282:UYP393300 VIL393282:VIL393300 VSH393282:VSH393300 WCD393282:WCD393300 WLZ393282:WLZ393300 WVV393282:WVV393300 N458818:N458836 JJ458818:JJ458836 TF458818:TF458836 ADB458818:ADB458836 AMX458818:AMX458836 AWT458818:AWT458836 BGP458818:BGP458836 BQL458818:BQL458836 CAH458818:CAH458836 CKD458818:CKD458836 CTZ458818:CTZ458836 DDV458818:DDV458836 DNR458818:DNR458836 DXN458818:DXN458836 EHJ458818:EHJ458836 ERF458818:ERF458836 FBB458818:FBB458836 FKX458818:FKX458836 FUT458818:FUT458836 GEP458818:GEP458836 GOL458818:GOL458836 GYH458818:GYH458836 HID458818:HID458836 HRZ458818:HRZ458836 IBV458818:IBV458836 ILR458818:ILR458836 IVN458818:IVN458836 JFJ458818:JFJ458836 JPF458818:JPF458836 JZB458818:JZB458836 KIX458818:KIX458836 KST458818:KST458836 LCP458818:LCP458836 LML458818:LML458836 LWH458818:LWH458836 MGD458818:MGD458836 MPZ458818:MPZ458836 MZV458818:MZV458836 NJR458818:NJR458836 NTN458818:NTN458836 ODJ458818:ODJ458836 ONF458818:ONF458836 OXB458818:OXB458836 PGX458818:PGX458836 PQT458818:PQT458836 QAP458818:QAP458836 QKL458818:QKL458836 QUH458818:QUH458836 RED458818:RED458836 RNZ458818:RNZ458836 RXV458818:RXV458836 SHR458818:SHR458836 SRN458818:SRN458836 TBJ458818:TBJ458836 TLF458818:TLF458836 TVB458818:TVB458836 UEX458818:UEX458836 UOT458818:UOT458836 UYP458818:UYP458836 VIL458818:VIL458836 VSH458818:VSH458836 WCD458818:WCD458836 WLZ458818:WLZ458836 WVV458818:WVV458836 N524354:N524372 JJ524354:JJ524372 TF524354:TF524372 ADB524354:ADB524372 AMX524354:AMX524372 AWT524354:AWT524372 BGP524354:BGP524372 BQL524354:BQL524372 CAH524354:CAH524372 CKD524354:CKD524372 CTZ524354:CTZ524372 DDV524354:DDV524372 DNR524354:DNR524372 DXN524354:DXN524372 EHJ524354:EHJ524372 ERF524354:ERF524372 FBB524354:FBB524372 FKX524354:FKX524372 FUT524354:FUT524372 GEP524354:GEP524372 GOL524354:GOL524372 GYH524354:GYH524372 HID524354:HID524372 HRZ524354:HRZ524372 IBV524354:IBV524372 ILR524354:ILR524372 IVN524354:IVN524372 JFJ524354:JFJ524372 JPF524354:JPF524372 JZB524354:JZB524372 KIX524354:KIX524372 KST524354:KST524372 LCP524354:LCP524372 LML524354:LML524372 LWH524354:LWH524372 MGD524354:MGD524372 MPZ524354:MPZ524372 MZV524354:MZV524372 NJR524354:NJR524372 NTN524354:NTN524372 ODJ524354:ODJ524372 ONF524354:ONF524372 OXB524354:OXB524372 PGX524354:PGX524372 PQT524354:PQT524372 QAP524354:QAP524372 QKL524354:QKL524372 QUH524354:QUH524372 RED524354:RED524372 RNZ524354:RNZ524372 RXV524354:RXV524372 SHR524354:SHR524372 SRN524354:SRN524372 TBJ524354:TBJ524372 TLF524354:TLF524372 TVB524354:TVB524372 UEX524354:UEX524372 UOT524354:UOT524372 UYP524354:UYP524372 VIL524354:VIL524372 VSH524354:VSH524372 WCD524354:WCD524372 WLZ524354:WLZ524372 WVV524354:WVV524372 N589890:N589908 JJ589890:JJ589908 TF589890:TF589908 ADB589890:ADB589908 AMX589890:AMX589908 AWT589890:AWT589908 BGP589890:BGP589908 BQL589890:BQL589908 CAH589890:CAH589908 CKD589890:CKD589908 CTZ589890:CTZ589908 DDV589890:DDV589908 DNR589890:DNR589908 DXN589890:DXN589908 EHJ589890:EHJ589908 ERF589890:ERF589908 FBB589890:FBB589908 FKX589890:FKX589908 FUT589890:FUT589908 GEP589890:GEP589908 GOL589890:GOL589908 GYH589890:GYH589908 HID589890:HID589908 HRZ589890:HRZ589908 IBV589890:IBV589908 ILR589890:ILR589908 IVN589890:IVN589908 JFJ589890:JFJ589908 JPF589890:JPF589908 JZB589890:JZB589908 KIX589890:KIX589908 KST589890:KST589908 LCP589890:LCP589908 LML589890:LML589908 LWH589890:LWH589908 MGD589890:MGD589908 MPZ589890:MPZ589908 MZV589890:MZV589908 NJR589890:NJR589908 NTN589890:NTN589908 ODJ589890:ODJ589908 ONF589890:ONF589908 OXB589890:OXB589908 PGX589890:PGX589908 PQT589890:PQT589908 QAP589890:QAP589908 QKL589890:QKL589908 QUH589890:QUH589908 RED589890:RED589908 RNZ589890:RNZ589908 RXV589890:RXV589908 SHR589890:SHR589908 SRN589890:SRN589908 TBJ589890:TBJ589908 TLF589890:TLF589908 TVB589890:TVB589908 UEX589890:UEX589908 UOT589890:UOT589908 UYP589890:UYP589908 VIL589890:VIL589908 VSH589890:VSH589908 WCD589890:WCD589908 WLZ589890:WLZ589908 WVV589890:WVV589908 N655426:N655444 JJ655426:JJ655444 TF655426:TF655444 ADB655426:ADB655444 AMX655426:AMX655444 AWT655426:AWT655444 BGP655426:BGP655444 BQL655426:BQL655444 CAH655426:CAH655444 CKD655426:CKD655444 CTZ655426:CTZ655444 DDV655426:DDV655444 DNR655426:DNR655444 DXN655426:DXN655444 EHJ655426:EHJ655444 ERF655426:ERF655444 FBB655426:FBB655444 FKX655426:FKX655444 FUT655426:FUT655444 GEP655426:GEP655444 GOL655426:GOL655444 GYH655426:GYH655444 HID655426:HID655444 HRZ655426:HRZ655444 IBV655426:IBV655444 ILR655426:ILR655444 IVN655426:IVN655444 JFJ655426:JFJ655444 JPF655426:JPF655444 JZB655426:JZB655444 KIX655426:KIX655444 KST655426:KST655444 LCP655426:LCP655444 LML655426:LML655444 LWH655426:LWH655444 MGD655426:MGD655444 MPZ655426:MPZ655444 MZV655426:MZV655444 NJR655426:NJR655444 NTN655426:NTN655444 ODJ655426:ODJ655444 ONF655426:ONF655444 OXB655426:OXB655444 PGX655426:PGX655444 PQT655426:PQT655444 QAP655426:QAP655444 QKL655426:QKL655444 QUH655426:QUH655444 RED655426:RED655444 RNZ655426:RNZ655444 RXV655426:RXV655444 SHR655426:SHR655444 SRN655426:SRN655444 TBJ655426:TBJ655444 TLF655426:TLF655444 TVB655426:TVB655444 UEX655426:UEX655444 UOT655426:UOT655444 UYP655426:UYP655444 VIL655426:VIL655444 VSH655426:VSH655444 WCD655426:WCD655444 WLZ655426:WLZ655444 WVV655426:WVV655444 N720962:N720980 JJ720962:JJ720980 TF720962:TF720980 ADB720962:ADB720980 AMX720962:AMX720980 AWT720962:AWT720980 BGP720962:BGP720980 BQL720962:BQL720980 CAH720962:CAH720980 CKD720962:CKD720980 CTZ720962:CTZ720980 DDV720962:DDV720980 DNR720962:DNR720980 DXN720962:DXN720980 EHJ720962:EHJ720980 ERF720962:ERF720980 FBB720962:FBB720980 FKX720962:FKX720980 FUT720962:FUT720980 GEP720962:GEP720980 GOL720962:GOL720980 GYH720962:GYH720980 HID720962:HID720980 HRZ720962:HRZ720980 IBV720962:IBV720980 ILR720962:ILR720980 IVN720962:IVN720980 JFJ720962:JFJ720980 JPF720962:JPF720980 JZB720962:JZB720980 KIX720962:KIX720980 KST720962:KST720980 LCP720962:LCP720980 LML720962:LML720980 LWH720962:LWH720980 MGD720962:MGD720980 MPZ720962:MPZ720980 MZV720962:MZV720980 NJR720962:NJR720980 NTN720962:NTN720980 ODJ720962:ODJ720980 ONF720962:ONF720980 OXB720962:OXB720980 PGX720962:PGX720980 PQT720962:PQT720980 QAP720962:QAP720980 QKL720962:QKL720980 QUH720962:QUH720980 RED720962:RED720980 RNZ720962:RNZ720980 RXV720962:RXV720980 SHR720962:SHR720980 SRN720962:SRN720980 TBJ720962:TBJ720980 TLF720962:TLF720980 TVB720962:TVB720980 UEX720962:UEX720980 UOT720962:UOT720980 UYP720962:UYP720980 VIL720962:VIL720980 VSH720962:VSH720980 WCD720962:WCD720980 WLZ720962:WLZ720980 WVV720962:WVV720980 N786498:N786516 JJ786498:JJ786516 TF786498:TF786516 ADB786498:ADB786516 AMX786498:AMX786516 AWT786498:AWT786516 BGP786498:BGP786516 BQL786498:BQL786516 CAH786498:CAH786516 CKD786498:CKD786516 CTZ786498:CTZ786516 DDV786498:DDV786516 DNR786498:DNR786516 DXN786498:DXN786516 EHJ786498:EHJ786516 ERF786498:ERF786516 FBB786498:FBB786516 FKX786498:FKX786516 FUT786498:FUT786516 GEP786498:GEP786516 GOL786498:GOL786516 GYH786498:GYH786516 HID786498:HID786516 HRZ786498:HRZ786516 IBV786498:IBV786516 ILR786498:ILR786516 IVN786498:IVN786516 JFJ786498:JFJ786516 JPF786498:JPF786516 JZB786498:JZB786516 KIX786498:KIX786516 KST786498:KST786516 LCP786498:LCP786516 LML786498:LML786516 LWH786498:LWH786516 MGD786498:MGD786516 MPZ786498:MPZ786516 MZV786498:MZV786516 NJR786498:NJR786516 NTN786498:NTN786516 ODJ786498:ODJ786516 ONF786498:ONF786516 OXB786498:OXB786516 PGX786498:PGX786516 PQT786498:PQT786516 QAP786498:QAP786516 QKL786498:QKL786516 QUH786498:QUH786516 RED786498:RED786516 RNZ786498:RNZ786516 RXV786498:RXV786516 SHR786498:SHR786516 SRN786498:SRN786516 TBJ786498:TBJ786516 TLF786498:TLF786516 TVB786498:TVB786516 UEX786498:UEX786516 UOT786498:UOT786516 UYP786498:UYP786516 VIL786498:VIL786516 VSH786498:VSH786516 WCD786498:WCD786516 WLZ786498:WLZ786516 WVV786498:WVV786516 N852034:N852052 JJ852034:JJ852052 TF852034:TF852052 ADB852034:ADB852052 AMX852034:AMX852052 AWT852034:AWT852052 BGP852034:BGP852052 BQL852034:BQL852052 CAH852034:CAH852052 CKD852034:CKD852052 CTZ852034:CTZ852052 DDV852034:DDV852052 DNR852034:DNR852052 DXN852034:DXN852052 EHJ852034:EHJ852052 ERF852034:ERF852052 FBB852034:FBB852052 FKX852034:FKX852052 FUT852034:FUT852052 GEP852034:GEP852052 GOL852034:GOL852052 GYH852034:GYH852052 HID852034:HID852052 HRZ852034:HRZ852052 IBV852034:IBV852052 ILR852034:ILR852052 IVN852034:IVN852052 JFJ852034:JFJ852052 JPF852034:JPF852052 JZB852034:JZB852052 KIX852034:KIX852052 KST852034:KST852052 LCP852034:LCP852052 LML852034:LML852052 LWH852034:LWH852052 MGD852034:MGD852052 MPZ852034:MPZ852052 MZV852034:MZV852052 NJR852034:NJR852052 NTN852034:NTN852052 ODJ852034:ODJ852052 ONF852034:ONF852052 OXB852034:OXB852052 PGX852034:PGX852052 PQT852034:PQT852052 QAP852034:QAP852052 QKL852034:QKL852052 QUH852034:QUH852052 RED852034:RED852052 RNZ852034:RNZ852052 RXV852034:RXV852052 SHR852034:SHR852052 SRN852034:SRN852052 TBJ852034:TBJ852052 TLF852034:TLF852052 TVB852034:TVB852052 UEX852034:UEX852052 UOT852034:UOT852052 UYP852034:UYP852052 VIL852034:VIL852052 VSH852034:VSH852052 WCD852034:WCD852052 WLZ852034:WLZ852052 WVV852034:WVV852052 N917570:N917588 JJ917570:JJ917588 TF917570:TF917588 ADB917570:ADB917588 AMX917570:AMX917588 AWT917570:AWT917588 BGP917570:BGP917588 BQL917570:BQL917588 CAH917570:CAH917588 CKD917570:CKD917588 CTZ917570:CTZ917588 DDV917570:DDV917588 DNR917570:DNR917588 DXN917570:DXN917588 EHJ917570:EHJ917588 ERF917570:ERF917588 FBB917570:FBB917588 FKX917570:FKX917588 FUT917570:FUT917588 GEP917570:GEP917588 GOL917570:GOL917588 GYH917570:GYH917588 HID917570:HID917588 HRZ917570:HRZ917588 IBV917570:IBV917588 ILR917570:ILR917588 IVN917570:IVN917588 JFJ917570:JFJ917588 JPF917570:JPF917588 JZB917570:JZB917588 KIX917570:KIX917588 KST917570:KST917588 LCP917570:LCP917588 LML917570:LML917588 LWH917570:LWH917588 MGD917570:MGD917588 MPZ917570:MPZ917588 MZV917570:MZV917588 NJR917570:NJR917588 NTN917570:NTN917588 ODJ917570:ODJ917588 ONF917570:ONF917588 OXB917570:OXB917588 PGX917570:PGX917588 PQT917570:PQT917588 QAP917570:QAP917588 QKL917570:QKL917588 QUH917570:QUH917588 RED917570:RED917588 RNZ917570:RNZ917588 RXV917570:RXV917588 SHR917570:SHR917588 SRN917570:SRN917588 TBJ917570:TBJ917588 TLF917570:TLF917588 TVB917570:TVB917588 UEX917570:UEX917588 UOT917570:UOT917588 UYP917570:UYP917588 VIL917570:VIL917588 VSH917570:VSH917588 WCD917570:WCD917588 WLZ917570:WLZ917588 WVV917570:WVV917588 N983106:N983124 JJ983106:JJ983124 TF983106:TF983124 ADB983106:ADB983124 AMX983106:AMX983124 AWT983106:AWT983124 BGP983106:BGP983124 BQL983106:BQL983124 CAH983106:CAH983124 CKD983106:CKD983124 CTZ983106:CTZ983124 DDV983106:DDV983124 DNR983106:DNR983124 DXN983106:DXN983124 EHJ983106:EHJ983124 ERF983106:ERF983124 FBB983106:FBB983124 FKX983106:FKX983124 FUT983106:FUT983124 GEP983106:GEP983124 GOL983106:GOL983124 GYH983106:GYH983124 HID983106:HID983124 HRZ983106:HRZ983124 IBV983106:IBV983124 ILR983106:ILR983124 IVN983106:IVN983124 JFJ983106:JFJ983124 JPF983106:JPF983124 JZB983106:JZB983124 KIX983106:KIX983124 KST983106:KST983124 LCP983106:LCP983124 LML983106:LML983124 LWH983106:LWH983124 MGD983106:MGD983124 MPZ983106:MPZ983124 MZV983106:MZV983124 NJR983106:NJR983124 NTN983106:NTN983124 ODJ983106:ODJ983124 ONF983106:ONF983124 OXB983106:OXB983124 PGX983106:PGX983124 PQT983106:PQT983124 QAP983106:QAP983124 QKL983106:QKL983124 QUH983106:QUH983124 RED983106:RED983124 RNZ983106:RNZ983124 RXV983106:RXV983124 SHR983106:SHR983124 SRN983106:SRN983124 TBJ983106:TBJ983124 TLF983106:TLF983124 TVB983106:TVB983124 UEX983106:UEX983124 UOT983106:UOT983124 UYP983106:UYP983124 VIL983106:VIL983124 VSH983106:VSH983124 WCD983106:WCD983124 WLZ983106:WLZ983124 WVV983106:WVV983124 N98:N125 JJ98:JJ125 TF98:TF125 ADB98:ADB125 AMX98:AMX125 AWT98:AWT125 BGP98:BGP125 BQL98:BQL125 CAH98:CAH125 CKD98:CKD125 CTZ98:CTZ125 DDV98:DDV125 DNR98:DNR125 DXN98:DXN125 EHJ98:EHJ125 ERF98:ERF125 FBB98:FBB125 FKX98:FKX125 FUT98:FUT125 GEP98:GEP125 GOL98:GOL125 GYH98:GYH125 HID98:HID125 HRZ98:HRZ125 IBV98:IBV125 ILR98:ILR125 IVN98:IVN125 JFJ98:JFJ125 JPF98:JPF125 JZB98:JZB125 KIX98:KIX125 KST98:KST125 LCP98:LCP125 LML98:LML125 LWH98:LWH125 MGD98:MGD125 MPZ98:MPZ125 MZV98:MZV125 NJR98:NJR125 NTN98:NTN125 ODJ98:ODJ125 ONF98:ONF125 OXB98:OXB125 PGX98:PGX125 PQT98:PQT125 QAP98:QAP125 QKL98:QKL125 QUH98:QUH125 RED98:RED125 RNZ98:RNZ125 RXV98:RXV125 SHR98:SHR125 SRN98:SRN125 TBJ98:TBJ125 TLF98:TLF125 TVB98:TVB125 UEX98:UEX125 UOT98:UOT125 UYP98:UYP125 VIL98:VIL125 VSH98:VSH125 WCD98:WCD125 WLZ98:WLZ125 WVV98:WVV125 N65634:N65661 JJ65634:JJ65661 TF65634:TF65661 ADB65634:ADB65661 AMX65634:AMX65661 AWT65634:AWT65661 BGP65634:BGP65661 BQL65634:BQL65661 CAH65634:CAH65661 CKD65634:CKD65661 CTZ65634:CTZ65661 DDV65634:DDV65661 DNR65634:DNR65661 DXN65634:DXN65661 EHJ65634:EHJ65661 ERF65634:ERF65661 FBB65634:FBB65661 FKX65634:FKX65661 FUT65634:FUT65661 GEP65634:GEP65661 GOL65634:GOL65661 GYH65634:GYH65661 HID65634:HID65661 HRZ65634:HRZ65661 IBV65634:IBV65661 ILR65634:ILR65661 IVN65634:IVN65661 JFJ65634:JFJ65661 JPF65634:JPF65661 JZB65634:JZB65661 KIX65634:KIX65661 KST65634:KST65661 LCP65634:LCP65661 LML65634:LML65661 LWH65634:LWH65661 MGD65634:MGD65661 MPZ65634:MPZ65661 MZV65634:MZV65661 NJR65634:NJR65661 NTN65634:NTN65661 ODJ65634:ODJ65661 ONF65634:ONF65661 OXB65634:OXB65661 PGX65634:PGX65661 PQT65634:PQT65661 QAP65634:QAP65661 QKL65634:QKL65661 QUH65634:QUH65661 RED65634:RED65661 RNZ65634:RNZ65661 RXV65634:RXV65661 SHR65634:SHR65661 SRN65634:SRN65661 TBJ65634:TBJ65661 TLF65634:TLF65661 TVB65634:TVB65661 UEX65634:UEX65661 UOT65634:UOT65661 UYP65634:UYP65661 VIL65634:VIL65661 VSH65634:VSH65661 WCD65634:WCD65661 WLZ65634:WLZ65661 WVV65634:WVV65661 N131170:N131197 JJ131170:JJ131197 TF131170:TF131197 ADB131170:ADB131197 AMX131170:AMX131197 AWT131170:AWT131197 BGP131170:BGP131197 BQL131170:BQL131197 CAH131170:CAH131197 CKD131170:CKD131197 CTZ131170:CTZ131197 DDV131170:DDV131197 DNR131170:DNR131197 DXN131170:DXN131197 EHJ131170:EHJ131197 ERF131170:ERF131197 FBB131170:FBB131197 FKX131170:FKX131197 FUT131170:FUT131197 GEP131170:GEP131197 GOL131170:GOL131197 GYH131170:GYH131197 HID131170:HID131197 HRZ131170:HRZ131197 IBV131170:IBV131197 ILR131170:ILR131197 IVN131170:IVN131197 JFJ131170:JFJ131197 JPF131170:JPF131197 JZB131170:JZB131197 KIX131170:KIX131197 KST131170:KST131197 LCP131170:LCP131197 LML131170:LML131197 LWH131170:LWH131197 MGD131170:MGD131197 MPZ131170:MPZ131197 MZV131170:MZV131197 NJR131170:NJR131197 NTN131170:NTN131197 ODJ131170:ODJ131197 ONF131170:ONF131197 OXB131170:OXB131197 PGX131170:PGX131197 PQT131170:PQT131197 QAP131170:QAP131197 QKL131170:QKL131197 QUH131170:QUH131197 RED131170:RED131197 RNZ131170:RNZ131197 RXV131170:RXV131197 SHR131170:SHR131197 SRN131170:SRN131197 TBJ131170:TBJ131197 TLF131170:TLF131197 TVB131170:TVB131197 UEX131170:UEX131197 UOT131170:UOT131197 UYP131170:UYP131197 VIL131170:VIL131197 VSH131170:VSH131197 WCD131170:WCD131197 WLZ131170:WLZ131197 WVV131170:WVV131197 N196706:N196733 JJ196706:JJ196733 TF196706:TF196733 ADB196706:ADB196733 AMX196706:AMX196733 AWT196706:AWT196733 BGP196706:BGP196733 BQL196706:BQL196733 CAH196706:CAH196733 CKD196706:CKD196733 CTZ196706:CTZ196733 DDV196706:DDV196733 DNR196706:DNR196733 DXN196706:DXN196733 EHJ196706:EHJ196733 ERF196706:ERF196733 FBB196706:FBB196733 FKX196706:FKX196733 FUT196706:FUT196733 GEP196706:GEP196733 GOL196706:GOL196733 GYH196706:GYH196733 HID196706:HID196733 HRZ196706:HRZ196733 IBV196706:IBV196733 ILR196706:ILR196733 IVN196706:IVN196733 JFJ196706:JFJ196733 JPF196706:JPF196733 JZB196706:JZB196733 KIX196706:KIX196733 KST196706:KST196733 LCP196706:LCP196733 LML196706:LML196733 LWH196706:LWH196733 MGD196706:MGD196733 MPZ196706:MPZ196733 MZV196706:MZV196733 NJR196706:NJR196733 NTN196706:NTN196733 ODJ196706:ODJ196733 ONF196706:ONF196733 OXB196706:OXB196733 PGX196706:PGX196733 PQT196706:PQT196733 QAP196706:QAP196733 QKL196706:QKL196733 QUH196706:QUH196733 RED196706:RED196733 RNZ196706:RNZ196733 RXV196706:RXV196733 SHR196706:SHR196733 SRN196706:SRN196733 TBJ196706:TBJ196733 TLF196706:TLF196733 TVB196706:TVB196733 UEX196706:UEX196733 UOT196706:UOT196733 UYP196706:UYP196733 VIL196706:VIL196733 VSH196706:VSH196733 WCD196706:WCD196733 WLZ196706:WLZ196733 WVV196706:WVV196733 N262242:N262269 JJ262242:JJ262269 TF262242:TF262269 ADB262242:ADB262269 AMX262242:AMX262269 AWT262242:AWT262269 BGP262242:BGP262269 BQL262242:BQL262269 CAH262242:CAH262269 CKD262242:CKD262269 CTZ262242:CTZ262269 DDV262242:DDV262269 DNR262242:DNR262269 DXN262242:DXN262269 EHJ262242:EHJ262269 ERF262242:ERF262269 FBB262242:FBB262269 FKX262242:FKX262269 FUT262242:FUT262269 GEP262242:GEP262269 GOL262242:GOL262269 GYH262242:GYH262269 HID262242:HID262269 HRZ262242:HRZ262269 IBV262242:IBV262269 ILR262242:ILR262269 IVN262242:IVN262269 JFJ262242:JFJ262269 JPF262242:JPF262269 JZB262242:JZB262269 KIX262242:KIX262269 KST262242:KST262269 LCP262242:LCP262269 LML262242:LML262269 LWH262242:LWH262269 MGD262242:MGD262269 MPZ262242:MPZ262269 MZV262242:MZV262269 NJR262242:NJR262269 NTN262242:NTN262269 ODJ262242:ODJ262269 ONF262242:ONF262269 OXB262242:OXB262269 PGX262242:PGX262269 PQT262242:PQT262269 QAP262242:QAP262269 QKL262242:QKL262269 QUH262242:QUH262269 RED262242:RED262269 RNZ262242:RNZ262269 RXV262242:RXV262269 SHR262242:SHR262269 SRN262242:SRN262269 TBJ262242:TBJ262269 TLF262242:TLF262269 TVB262242:TVB262269 UEX262242:UEX262269 UOT262242:UOT262269 UYP262242:UYP262269 VIL262242:VIL262269 VSH262242:VSH262269 WCD262242:WCD262269 WLZ262242:WLZ262269 WVV262242:WVV262269 N327778:N327805 JJ327778:JJ327805 TF327778:TF327805 ADB327778:ADB327805 AMX327778:AMX327805 AWT327778:AWT327805 BGP327778:BGP327805 BQL327778:BQL327805 CAH327778:CAH327805 CKD327778:CKD327805 CTZ327778:CTZ327805 DDV327778:DDV327805 DNR327778:DNR327805 DXN327778:DXN327805 EHJ327778:EHJ327805 ERF327778:ERF327805 FBB327778:FBB327805 FKX327778:FKX327805 FUT327778:FUT327805 GEP327778:GEP327805 GOL327778:GOL327805 GYH327778:GYH327805 HID327778:HID327805 HRZ327778:HRZ327805 IBV327778:IBV327805 ILR327778:ILR327805 IVN327778:IVN327805 JFJ327778:JFJ327805 JPF327778:JPF327805 JZB327778:JZB327805 KIX327778:KIX327805 KST327778:KST327805 LCP327778:LCP327805 LML327778:LML327805 LWH327778:LWH327805 MGD327778:MGD327805 MPZ327778:MPZ327805 MZV327778:MZV327805 NJR327778:NJR327805 NTN327778:NTN327805 ODJ327778:ODJ327805 ONF327778:ONF327805 OXB327778:OXB327805 PGX327778:PGX327805 PQT327778:PQT327805 QAP327778:QAP327805 QKL327778:QKL327805 QUH327778:QUH327805 RED327778:RED327805 RNZ327778:RNZ327805 RXV327778:RXV327805 SHR327778:SHR327805 SRN327778:SRN327805 TBJ327778:TBJ327805 TLF327778:TLF327805 TVB327778:TVB327805 UEX327778:UEX327805 UOT327778:UOT327805 UYP327778:UYP327805 VIL327778:VIL327805 VSH327778:VSH327805 WCD327778:WCD327805 WLZ327778:WLZ327805 WVV327778:WVV327805 N393314:N393341 JJ393314:JJ393341 TF393314:TF393341 ADB393314:ADB393341 AMX393314:AMX393341 AWT393314:AWT393341 BGP393314:BGP393341 BQL393314:BQL393341 CAH393314:CAH393341 CKD393314:CKD393341 CTZ393314:CTZ393341 DDV393314:DDV393341 DNR393314:DNR393341 DXN393314:DXN393341 EHJ393314:EHJ393341 ERF393314:ERF393341 FBB393314:FBB393341 FKX393314:FKX393341 FUT393314:FUT393341 GEP393314:GEP393341 GOL393314:GOL393341 GYH393314:GYH393341 HID393314:HID393341 HRZ393314:HRZ393341 IBV393314:IBV393341 ILR393314:ILR393341 IVN393314:IVN393341 JFJ393314:JFJ393341 JPF393314:JPF393341 JZB393314:JZB393341 KIX393314:KIX393341 KST393314:KST393341 LCP393314:LCP393341 LML393314:LML393341 LWH393314:LWH393341 MGD393314:MGD393341 MPZ393314:MPZ393341 MZV393314:MZV393341 NJR393314:NJR393341 NTN393314:NTN393341 ODJ393314:ODJ393341 ONF393314:ONF393341 OXB393314:OXB393341 PGX393314:PGX393341 PQT393314:PQT393341 QAP393314:QAP393341 QKL393314:QKL393341 QUH393314:QUH393341 RED393314:RED393341 RNZ393314:RNZ393341 RXV393314:RXV393341 SHR393314:SHR393341 SRN393314:SRN393341 TBJ393314:TBJ393341 TLF393314:TLF393341 TVB393314:TVB393341 UEX393314:UEX393341 UOT393314:UOT393341 UYP393314:UYP393341 VIL393314:VIL393341 VSH393314:VSH393341 WCD393314:WCD393341 WLZ393314:WLZ393341 WVV393314:WVV393341 N458850:N458877 JJ458850:JJ458877 TF458850:TF458877 ADB458850:ADB458877 AMX458850:AMX458877 AWT458850:AWT458877 BGP458850:BGP458877 BQL458850:BQL458877 CAH458850:CAH458877 CKD458850:CKD458877 CTZ458850:CTZ458877 DDV458850:DDV458877 DNR458850:DNR458877 DXN458850:DXN458877 EHJ458850:EHJ458877 ERF458850:ERF458877 FBB458850:FBB458877 FKX458850:FKX458877 FUT458850:FUT458877 GEP458850:GEP458877 GOL458850:GOL458877 GYH458850:GYH458877 HID458850:HID458877 HRZ458850:HRZ458877 IBV458850:IBV458877 ILR458850:ILR458877 IVN458850:IVN458877 JFJ458850:JFJ458877 JPF458850:JPF458877 JZB458850:JZB458877 KIX458850:KIX458877 KST458850:KST458877 LCP458850:LCP458877 LML458850:LML458877 LWH458850:LWH458877 MGD458850:MGD458877 MPZ458850:MPZ458877 MZV458850:MZV458877 NJR458850:NJR458877 NTN458850:NTN458877 ODJ458850:ODJ458877 ONF458850:ONF458877 OXB458850:OXB458877 PGX458850:PGX458877 PQT458850:PQT458877 QAP458850:QAP458877 QKL458850:QKL458877 QUH458850:QUH458877 RED458850:RED458877 RNZ458850:RNZ458877 RXV458850:RXV458877 SHR458850:SHR458877 SRN458850:SRN458877 TBJ458850:TBJ458877 TLF458850:TLF458877 TVB458850:TVB458877 UEX458850:UEX458877 UOT458850:UOT458877 UYP458850:UYP458877 VIL458850:VIL458877 VSH458850:VSH458877 WCD458850:WCD458877 WLZ458850:WLZ458877 WVV458850:WVV458877 N524386:N524413 JJ524386:JJ524413 TF524386:TF524413 ADB524386:ADB524413 AMX524386:AMX524413 AWT524386:AWT524413 BGP524386:BGP524413 BQL524386:BQL524413 CAH524386:CAH524413 CKD524386:CKD524413 CTZ524386:CTZ524413 DDV524386:DDV524413 DNR524386:DNR524413 DXN524386:DXN524413 EHJ524386:EHJ524413 ERF524386:ERF524413 FBB524386:FBB524413 FKX524386:FKX524413 FUT524386:FUT524413 GEP524386:GEP524413 GOL524386:GOL524413 GYH524386:GYH524413 HID524386:HID524413 HRZ524386:HRZ524413 IBV524386:IBV524413 ILR524386:ILR524413 IVN524386:IVN524413 JFJ524386:JFJ524413 JPF524386:JPF524413 JZB524386:JZB524413 KIX524386:KIX524413 KST524386:KST524413 LCP524386:LCP524413 LML524386:LML524413 LWH524386:LWH524413 MGD524386:MGD524413 MPZ524386:MPZ524413 MZV524386:MZV524413 NJR524386:NJR524413 NTN524386:NTN524413 ODJ524386:ODJ524413 ONF524386:ONF524413 OXB524386:OXB524413 PGX524386:PGX524413 PQT524386:PQT524413 QAP524386:QAP524413 QKL524386:QKL524413 QUH524386:QUH524413 RED524386:RED524413 RNZ524386:RNZ524413 RXV524386:RXV524413 SHR524386:SHR524413 SRN524386:SRN524413 TBJ524386:TBJ524413 TLF524386:TLF524413 TVB524386:TVB524413 UEX524386:UEX524413 UOT524386:UOT524413 UYP524386:UYP524413 VIL524386:VIL524413 VSH524386:VSH524413 WCD524386:WCD524413 WLZ524386:WLZ524413 WVV524386:WVV524413 N589922:N589949 JJ589922:JJ589949 TF589922:TF589949 ADB589922:ADB589949 AMX589922:AMX589949 AWT589922:AWT589949 BGP589922:BGP589949 BQL589922:BQL589949 CAH589922:CAH589949 CKD589922:CKD589949 CTZ589922:CTZ589949 DDV589922:DDV589949 DNR589922:DNR589949 DXN589922:DXN589949 EHJ589922:EHJ589949 ERF589922:ERF589949 FBB589922:FBB589949 FKX589922:FKX589949 FUT589922:FUT589949 GEP589922:GEP589949 GOL589922:GOL589949 GYH589922:GYH589949 HID589922:HID589949 HRZ589922:HRZ589949 IBV589922:IBV589949 ILR589922:ILR589949 IVN589922:IVN589949 JFJ589922:JFJ589949 JPF589922:JPF589949 JZB589922:JZB589949 KIX589922:KIX589949 KST589922:KST589949 LCP589922:LCP589949 LML589922:LML589949 LWH589922:LWH589949 MGD589922:MGD589949 MPZ589922:MPZ589949 MZV589922:MZV589949 NJR589922:NJR589949 NTN589922:NTN589949 ODJ589922:ODJ589949 ONF589922:ONF589949 OXB589922:OXB589949 PGX589922:PGX589949 PQT589922:PQT589949 QAP589922:QAP589949 QKL589922:QKL589949 QUH589922:QUH589949 RED589922:RED589949 RNZ589922:RNZ589949 RXV589922:RXV589949 SHR589922:SHR589949 SRN589922:SRN589949 TBJ589922:TBJ589949 TLF589922:TLF589949 TVB589922:TVB589949 UEX589922:UEX589949 UOT589922:UOT589949 UYP589922:UYP589949 VIL589922:VIL589949 VSH589922:VSH589949 WCD589922:WCD589949 WLZ589922:WLZ589949 WVV589922:WVV589949 N655458:N655485 JJ655458:JJ655485 TF655458:TF655485 ADB655458:ADB655485 AMX655458:AMX655485 AWT655458:AWT655485 BGP655458:BGP655485 BQL655458:BQL655485 CAH655458:CAH655485 CKD655458:CKD655485 CTZ655458:CTZ655485 DDV655458:DDV655485 DNR655458:DNR655485 DXN655458:DXN655485 EHJ655458:EHJ655485 ERF655458:ERF655485 FBB655458:FBB655485 FKX655458:FKX655485 FUT655458:FUT655485 GEP655458:GEP655485 GOL655458:GOL655485 GYH655458:GYH655485 HID655458:HID655485 HRZ655458:HRZ655485 IBV655458:IBV655485 ILR655458:ILR655485 IVN655458:IVN655485 JFJ655458:JFJ655485 JPF655458:JPF655485 JZB655458:JZB655485 KIX655458:KIX655485 KST655458:KST655485 LCP655458:LCP655485 LML655458:LML655485 LWH655458:LWH655485 MGD655458:MGD655485 MPZ655458:MPZ655485 MZV655458:MZV655485 NJR655458:NJR655485 NTN655458:NTN655485 ODJ655458:ODJ655485 ONF655458:ONF655485 OXB655458:OXB655485 PGX655458:PGX655485 PQT655458:PQT655485 QAP655458:QAP655485 QKL655458:QKL655485 QUH655458:QUH655485 RED655458:RED655485 RNZ655458:RNZ655485 RXV655458:RXV655485 SHR655458:SHR655485 SRN655458:SRN655485 TBJ655458:TBJ655485 TLF655458:TLF655485 TVB655458:TVB655485 UEX655458:UEX655485 UOT655458:UOT655485 UYP655458:UYP655485 VIL655458:VIL655485 VSH655458:VSH655485 WCD655458:WCD655485 WLZ655458:WLZ655485 WVV655458:WVV655485 N720994:N721021 JJ720994:JJ721021 TF720994:TF721021 ADB720994:ADB721021 AMX720994:AMX721021 AWT720994:AWT721021 BGP720994:BGP721021 BQL720994:BQL721021 CAH720994:CAH721021 CKD720994:CKD721021 CTZ720994:CTZ721021 DDV720994:DDV721021 DNR720994:DNR721021 DXN720994:DXN721021 EHJ720994:EHJ721021 ERF720994:ERF721021 FBB720994:FBB721021 FKX720994:FKX721021 FUT720994:FUT721021 GEP720994:GEP721021 GOL720994:GOL721021 GYH720994:GYH721021 HID720994:HID721021 HRZ720994:HRZ721021 IBV720994:IBV721021 ILR720994:ILR721021 IVN720994:IVN721021 JFJ720994:JFJ721021 JPF720994:JPF721021 JZB720994:JZB721021 KIX720994:KIX721021 KST720994:KST721021 LCP720994:LCP721021 LML720994:LML721021 LWH720994:LWH721021 MGD720994:MGD721021 MPZ720994:MPZ721021 MZV720994:MZV721021 NJR720994:NJR721021 NTN720994:NTN721021 ODJ720994:ODJ721021 ONF720994:ONF721021 OXB720994:OXB721021 PGX720994:PGX721021 PQT720994:PQT721021 QAP720994:QAP721021 QKL720994:QKL721021 QUH720994:QUH721021 RED720994:RED721021 RNZ720994:RNZ721021 RXV720994:RXV721021 SHR720994:SHR721021 SRN720994:SRN721021 TBJ720994:TBJ721021 TLF720994:TLF721021 TVB720994:TVB721021 UEX720994:UEX721021 UOT720994:UOT721021 UYP720994:UYP721021 VIL720994:VIL721021 VSH720994:VSH721021 WCD720994:WCD721021 WLZ720994:WLZ721021 WVV720994:WVV721021 N786530:N786557 JJ786530:JJ786557 TF786530:TF786557 ADB786530:ADB786557 AMX786530:AMX786557 AWT786530:AWT786557 BGP786530:BGP786557 BQL786530:BQL786557 CAH786530:CAH786557 CKD786530:CKD786557 CTZ786530:CTZ786557 DDV786530:DDV786557 DNR786530:DNR786557 DXN786530:DXN786557 EHJ786530:EHJ786557 ERF786530:ERF786557 FBB786530:FBB786557 FKX786530:FKX786557 FUT786530:FUT786557 GEP786530:GEP786557 GOL786530:GOL786557 GYH786530:GYH786557 HID786530:HID786557 HRZ786530:HRZ786557 IBV786530:IBV786557 ILR786530:ILR786557 IVN786530:IVN786557 JFJ786530:JFJ786557 JPF786530:JPF786557 JZB786530:JZB786557 KIX786530:KIX786557 KST786530:KST786557 LCP786530:LCP786557 LML786530:LML786557 LWH786530:LWH786557 MGD786530:MGD786557 MPZ786530:MPZ786557 MZV786530:MZV786557 NJR786530:NJR786557 NTN786530:NTN786557 ODJ786530:ODJ786557 ONF786530:ONF786557 OXB786530:OXB786557 PGX786530:PGX786557 PQT786530:PQT786557 QAP786530:QAP786557 QKL786530:QKL786557 QUH786530:QUH786557 RED786530:RED786557 RNZ786530:RNZ786557 RXV786530:RXV786557 SHR786530:SHR786557 SRN786530:SRN786557 TBJ786530:TBJ786557 TLF786530:TLF786557 TVB786530:TVB786557 UEX786530:UEX786557 UOT786530:UOT786557 UYP786530:UYP786557 VIL786530:VIL786557 VSH786530:VSH786557 WCD786530:WCD786557 WLZ786530:WLZ786557 WVV786530:WVV786557 N852066:N852093 JJ852066:JJ852093 TF852066:TF852093 ADB852066:ADB852093 AMX852066:AMX852093 AWT852066:AWT852093 BGP852066:BGP852093 BQL852066:BQL852093 CAH852066:CAH852093 CKD852066:CKD852093 CTZ852066:CTZ852093 DDV852066:DDV852093 DNR852066:DNR852093 DXN852066:DXN852093 EHJ852066:EHJ852093 ERF852066:ERF852093 FBB852066:FBB852093 FKX852066:FKX852093 FUT852066:FUT852093 GEP852066:GEP852093 GOL852066:GOL852093 GYH852066:GYH852093 HID852066:HID852093 HRZ852066:HRZ852093 IBV852066:IBV852093 ILR852066:ILR852093 IVN852066:IVN852093 JFJ852066:JFJ852093 JPF852066:JPF852093 JZB852066:JZB852093 KIX852066:KIX852093 KST852066:KST852093 LCP852066:LCP852093 LML852066:LML852093 LWH852066:LWH852093 MGD852066:MGD852093 MPZ852066:MPZ852093 MZV852066:MZV852093 NJR852066:NJR852093 NTN852066:NTN852093 ODJ852066:ODJ852093 ONF852066:ONF852093 OXB852066:OXB852093 PGX852066:PGX852093 PQT852066:PQT852093 QAP852066:QAP852093 QKL852066:QKL852093 QUH852066:QUH852093 RED852066:RED852093 RNZ852066:RNZ852093 RXV852066:RXV852093 SHR852066:SHR852093 SRN852066:SRN852093 TBJ852066:TBJ852093 TLF852066:TLF852093 TVB852066:TVB852093 UEX852066:UEX852093 UOT852066:UOT852093 UYP852066:UYP852093 VIL852066:VIL852093 VSH852066:VSH852093 WCD852066:WCD852093 WLZ852066:WLZ852093 WVV852066:WVV852093 N917602:N917629 JJ917602:JJ917629 TF917602:TF917629 ADB917602:ADB917629 AMX917602:AMX917629 AWT917602:AWT917629 BGP917602:BGP917629 BQL917602:BQL917629 CAH917602:CAH917629 CKD917602:CKD917629 CTZ917602:CTZ917629 DDV917602:DDV917629 DNR917602:DNR917629 DXN917602:DXN917629 EHJ917602:EHJ917629 ERF917602:ERF917629 FBB917602:FBB917629 FKX917602:FKX917629 FUT917602:FUT917629 GEP917602:GEP917629 GOL917602:GOL917629 GYH917602:GYH917629 HID917602:HID917629 HRZ917602:HRZ917629 IBV917602:IBV917629 ILR917602:ILR917629 IVN917602:IVN917629 JFJ917602:JFJ917629 JPF917602:JPF917629 JZB917602:JZB917629 KIX917602:KIX917629 KST917602:KST917629 LCP917602:LCP917629 LML917602:LML917629 LWH917602:LWH917629 MGD917602:MGD917629 MPZ917602:MPZ917629 MZV917602:MZV917629 NJR917602:NJR917629 NTN917602:NTN917629 ODJ917602:ODJ917629 ONF917602:ONF917629 OXB917602:OXB917629 PGX917602:PGX917629 PQT917602:PQT917629 QAP917602:QAP917629 QKL917602:QKL917629 QUH917602:QUH917629 RED917602:RED917629 RNZ917602:RNZ917629 RXV917602:RXV917629 SHR917602:SHR917629 SRN917602:SRN917629 TBJ917602:TBJ917629 TLF917602:TLF917629 TVB917602:TVB917629 UEX917602:UEX917629 UOT917602:UOT917629 UYP917602:UYP917629 VIL917602:VIL917629 VSH917602:VSH917629 WCD917602:WCD917629 WLZ917602:WLZ917629 WVV917602:WVV917629 N983138:N983165 JJ983138:JJ983165 TF983138:TF983165 ADB983138:ADB983165 AMX983138:AMX983165 AWT983138:AWT983165 BGP983138:BGP983165 BQL983138:BQL983165 CAH983138:CAH983165 CKD983138:CKD983165 CTZ983138:CTZ983165 DDV983138:DDV983165 DNR983138:DNR983165 DXN983138:DXN983165 EHJ983138:EHJ983165 ERF983138:ERF983165 FBB983138:FBB983165 FKX983138:FKX983165 FUT983138:FUT983165 GEP983138:GEP983165 GOL983138:GOL983165 GYH983138:GYH983165 HID983138:HID983165 HRZ983138:HRZ983165 IBV983138:IBV983165 ILR983138:ILR983165 IVN983138:IVN983165 JFJ983138:JFJ983165 JPF983138:JPF983165 JZB983138:JZB983165 KIX983138:KIX983165 KST983138:KST983165 LCP983138:LCP983165 LML983138:LML983165 LWH983138:LWH983165 MGD983138:MGD983165 MPZ983138:MPZ983165 MZV983138:MZV983165 NJR983138:NJR983165 NTN983138:NTN983165 ODJ983138:ODJ983165 ONF983138:ONF983165 OXB983138:OXB983165 PGX983138:PGX983165 PQT983138:PQT983165 QAP983138:QAP983165 QKL983138:QKL983165 QUH983138:QUH983165 RED983138:RED983165 RNZ983138:RNZ983165 RXV983138:RXV983165 SHR983138:SHR983165 SRN983138:SRN983165 TBJ983138:TBJ983165 TLF983138:TLF983165 TVB983138:TVB983165 UEX983138:UEX983165 UOT983138:UOT983165 UYP983138:UYP983165 VIL983138:VIL983165 VSH983138:VSH983165 WCD983138:WCD983165 WLZ983138:WLZ983165 WVV983138:WVV983165 N307:N309 JJ307:JJ309 TF307:TF309 ADB307:ADB309 AMX307:AMX309 AWT307:AWT309 BGP307:BGP309 BQL307:BQL309 CAH307:CAH309 CKD307:CKD309 CTZ307:CTZ309 DDV307:DDV309 DNR307:DNR309 DXN307:DXN309 EHJ307:EHJ309 ERF307:ERF309 FBB307:FBB309 FKX307:FKX309 FUT307:FUT309 GEP307:GEP309 GOL307:GOL309 GYH307:GYH309 HID307:HID309 HRZ307:HRZ309 IBV307:IBV309 ILR307:ILR309 IVN307:IVN309 JFJ307:JFJ309 JPF307:JPF309 JZB307:JZB309 KIX307:KIX309 KST307:KST309 LCP307:LCP309 LML307:LML309 LWH307:LWH309 MGD307:MGD309 MPZ307:MPZ309 MZV307:MZV309 NJR307:NJR309 NTN307:NTN309 ODJ307:ODJ309 ONF307:ONF309 OXB307:OXB309 PGX307:PGX309 PQT307:PQT309 QAP307:QAP309 QKL307:QKL309 QUH307:QUH309 RED307:RED309 RNZ307:RNZ309 RXV307:RXV309 SHR307:SHR309 SRN307:SRN309 TBJ307:TBJ309 TLF307:TLF309 TVB307:TVB309 UEX307:UEX309 UOT307:UOT309 UYP307:UYP309 VIL307:VIL309 VSH307:VSH309 WCD307:WCD309 WLZ307:WLZ309 WVV307:WVV309 N65843:N65845 JJ65843:JJ65845 TF65843:TF65845 ADB65843:ADB65845 AMX65843:AMX65845 AWT65843:AWT65845 BGP65843:BGP65845 BQL65843:BQL65845 CAH65843:CAH65845 CKD65843:CKD65845 CTZ65843:CTZ65845 DDV65843:DDV65845 DNR65843:DNR65845 DXN65843:DXN65845 EHJ65843:EHJ65845 ERF65843:ERF65845 FBB65843:FBB65845 FKX65843:FKX65845 FUT65843:FUT65845 GEP65843:GEP65845 GOL65843:GOL65845 GYH65843:GYH65845 HID65843:HID65845 HRZ65843:HRZ65845 IBV65843:IBV65845 ILR65843:ILR65845 IVN65843:IVN65845 JFJ65843:JFJ65845 JPF65843:JPF65845 JZB65843:JZB65845 KIX65843:KIX65845 KST65843:KST65845 LCP65843:LCP65845 LML65843:LML65845 LWH65843:LWH65845 MGD65843:MGD65845 MPZ65843:MPZ65845 MZV65843:MZV65845 NJR65843:NJR65845 NTN65843:NTN65845 ODJ65843:ODJ65845 ONF65843:ONF65845 OXB65843:OXB65845 PGX65843:PGX65845 PQT65843:PQT65845 QAP65843:QAP65845 QKL65843:QKL65845 QUH65843:QUH65845 RED65843:RED65845 RNZ65843:RNZ65845 RXV65843:RXV65845 SHR65843:SHR65845 SRN65843:SRN65845 TBJ65843:TBJ65845 TLF65843:TLF65845 TVB65843:TVB65845 UEX65843:UEX65845 UOT65843:UOT65845 UYP65843:UYP65845 VIL65843:VIL65845 VSH65843:VSH65845 WCD65843:WCD65845 WLZ65843:WLZ65845 WVV65843:WVV65845 N131379:N131381 JJ131379:JJ131381 TF131379:TF131381 ADB131379:ADB131381 AMX131379:AMX131381 AWT131379:AWT131381 BGP131379:BGP131381 BQL131379:BQL131381 CAH131379:CAH131381 CKD131379:CKD131381 CTZ131379:CTZ131381 DDV131379:DDV131381 DNR131379:DNR131381 DXN131379:DXN131381 EHJ131379:EHJ131381 ERF131379:ERF131381 FBB131379:FBB131381 FKX131379:FKX131381 FUT131379:FUT131381 GEP131379:GEP131381 GOL131379:GOL131381 GYH131379:GYH131381 HID131379:HID131381 HRZ131379:HRZ131381 IBV131379:IBV131381 ILR131379:ILR131381 IVN131379:IVN131381 JFJ131379:JFJ131381 JPF131379:JPF131381 JZB131379:JZB131381 KIX131379:KIX131381 KST131379:KST131381 LCP131379:LCP131381 LML131379:LML131381 LWH131379:LWH131381 MGD131379:MGD131381 MPZ131379:MPZ131381 MZV131379:MZV131381 NJR131379:NJR131381 NTN131379:NTN131381 ODJ131379:ODJ131381 ONF131379:ONF131381 OXB131379:OXB131381 PGX131379:PGX131381 PQT131379:PQT131381 QAP131379:QAP131381 QKL131379:QKL131381 QUH131379:QUH131381 RED131379:RED131381 RNZ131379:RNZ131381 RXV131379:RXV131381 SHR131379:SHR131381 SRN131379:SRN131381 TBJ131379:TBJ131381 TLF131379:TLF131381 TVB131379:TVB131381 UEX131379:UEX131381 UOT131379:UOT131381 UYP131379:UYP131381 VIL131379:VIL131381 VSH131379:VSH131381 WCD131379:WCD131381 WLZ131379:WLZ131381 WVV131379:WVV131381 N196915:N196917 JJ196915:JJ196917 TF196915:TF196917 ADB196915:ADB196917 AMX196915:AMX196917 AWT196915:AWT196917 BGP196915:BGP196917 BQL196915:BQL196917 CAH196915:CAH196917 CKD196915:CKD196917 CTZ196915:CTZ196917 DDV196915:DDV196917 DNR196915:DNR196917 DXN196915:DXN196917 EHJ196915:EHJ196917 ERF196915:ERF196917 FBB196915:FBB196917 FKX196915:FKX196917 FUT196915:FUT196917 GEP196915:GEP196917 GOL196915:GOL196917 GYH196915:GYH196917 HID196915:HID196917 HRZ196915:HRZ196917 IBV196915:IBV196917 ILR196915:ILR196917 IVN196915:IVN196917 JFJ196915:JFJ196917 JPF196915:JPF196917 JZB196915:JZB196917 KIX196915:KIX196917 KST196915:KST196917 LCP196915:LCP196917 LML196915:LML196917 LWH196915:LWH196917 MGD196915:MGD196917 MPZ196915:MPZ196917 MZV196915:MZV196917 NJR196915:NJR196917 NTN196915:NTN196917 ODJ196915:ODJ196917 ONF196915:ONF196917 OXB196915:OXB196917 PGX196915:PGX196917 PQT196915:PQT196917 QAP196915:QAP196917 QKL196915:QKL196917 QUH196915:QUH196917 RED196915:RED196917 RNZ196915:RNZ196917 RXV196915:RXV196917 SHR196915:SHR196917 SRN196915:SRN196917 TBJ196915:TBJ196917 TLF196915:TLF196917 TVB196915:TVB196917 UEX196915:UEX196917 UOT196915:UOT196917 UYP196915:UYP196917 VIL196915:VIL196917 VSH196915:VSH196917 WCD196915:WCD196917 WLZ196915:WLZ196917 WVV196915:WVV196917 N262451:N262453 JJ262451:JJ262453 TF262451:TF262453 ADB262451:ADB262453 AMX262451:AMX262453 AWT262451:AWT262453 BGP262451:BGP262453 BQL262451:BQL262453 CAH262451:CAH262453 CKD262451:CKD262453 CTZ262451:CTZ262453 DDV262451:DDV262453 DNR262451:DNR262453 DXN262451:DXN262453 EHJ262451:EHJ262453 ERF262451:ERF262453 FBB262451:FBB262453 FKX262451:FKX262453 FUT262451:FUT262453 GEP262451:GEP262453 GOL262451:GOL262453 GYH262451:GYH262453 HID262451:HID262453 HRZ262451:HRZ262453 IBV262451:IBV262453 ILR262451:ILR262453 IVN262451:IVN262453 JFJ262451:JFJ262453 JPF262451:JPF262453 JZB262451:JZB262453 KIX262451:KIX262453 KST262451:KST262453 LCP262451:LCP262453 LML262451:LML262453 LWH262451:LWH262453 MGD262451:MGD262453 MPZ262451:MPZ262453 MZV262451:MZV262453 NJR262451:NJR262453 NTN262451:NTN262453 ODJ262451:ODJ262453 ONF262451:ONF262453 OXB262451:OXB262453 PGX262451:PGX262453 PQT262451:PQT262453 QAP262451:QAP262453 QKL262451:QKL262453 QUH262451:QUH262453 RED262451:RED262453 RNZ262451:RNZ262453 RXV262451:RXV262453 SHR262451:SHR262453 SRN262451:SRN262453 TBJ262451:TBJ262453 TLF262451:TLF262453 TVB262451:TVB262453 UEX262451:UEX262453 UOT262451:UOT262453 UYP262451:UYP262453 VIL262451:VIL262453 VSH262451:VSH262453 WCD262451:WCD262453 WLZ262451:WLZ262453 WVV262451:WVV262453 N327987:N327989 JJ327987:JJ327989 TF327987:TF327989 ADB327987:ADB327989 AMX327987:AMX327989 AWT327987:AWT327989 BGP327987:BGP327989 BQL327987:BQL327989 CAH327987:CAH327989 CKD327987:CKD327989 CTZ327987:CTZ327989 DDV327987:DDV327989 DNR327987:DNR327989 DXN327987:DXN327989 EHJ327987:EHJ327989 ERF327987:ERF327989 FBB327987:FBB327989 FKX327987:FKX327989 FUT327987:FUT327989 GEP327987:GEP327989 GOL327987:GOL327989 GYH327987:GYH327989 HID327987:HID327989 HRZ327987:HRZ327989 IBV327987:IBV327989 ILR327987:ILR327989 IVN327987:IVN327989 JFJ327987:JFJ327989 JPF327987:JPF327989 JZB327987:JZB327989 KIX327987:KIX327989 KST327987:KST327989 LCP327987:LCP327989 LML327987:LML327989 LWH327987:LWH327989 MGD327987:MGD327989 MPZ327987:MPZ327989 MZV327987:MZV327989 NJR327987:NJR327989 NTN327987:NTN327989 ODJ327987:ODJ327989 ONF327987:ONF327989 OXB327987:OXB327989 PGX327987:PGX327989 PQT327987:PQT327989 QAP327987:QAP327989 QKL327987:QKL327989 QUH327987:QUH327989 RED327987:RED327989 RNZ327987:RNZ327989 RXV327987:RXV327989 SHR327987:SHR327989 SRN327987:SRN327989 TBJ327987:TBJ327989 TLF327987:TLF327989 TVB327987:TVB327989 UEX327987:UEX327989 UOT327987:UOT327989 UYP327987:UYP327989 VIL327987:VIL327989 VSH327987:VSH327989 WCD327987:WCD327989 WLZ327987:WLZ327989 WVV327987:WVV327989 N393523:N393525 JJ393523:JJ393525 TF393523:TF393525 ADB393523:ADB393525 AMX393523:AMX393525 AWT393523:AWT393525 BGP393523:BGP393525 BQL393523:BQL393525 CAH393523:CAH393525 CKD393523:CKD393525 CTZ393523:CTZ393525 DDV393523:DDV393525 DNR393523:DNR393525 DXN393523:DXN393525 EHJ393523:EHJ393525 ERF393523:ERF393525 FBB393523:FBB393525 FKX393523:FKX393525 FUT393523:FUT393525 GEP393523:GEP393525 GOL393523:GOL393525 GYH393523:GYH393525 HID393523:HID393525 HRZ393523:HRZ393525 IBV393523:IBV393525 ILR393523:ILR393525 IVN393523:IVN393525 JFJ393523:JFJ393525 JPF393523:JPF393525 JZB393523:JZB393525 KIX393523:KIX393525 KST393523:KST393525 LCP393523:LCP393525 LML393523:LML393525 LWH393523:LWH393525 MGD393523:MGD393525 MPZ393523:MPZ393525 MZV393523:MZV393525 NJR393523:NJR393525 NTN393523:NTN393525 ODJ393523:ODJ393525 ONF393523:ONF393525 OXB393523:OXB393525 PGX393523:PGX393525 PQT393523:PQT393525 QAP393523:QAP393525 QKL393523:QKL393525 QUH393523:QUH393525 RED393523:RED393525 RNZ393523:RNZ393525 RXV393523:RXV393525 SHR393523:SHR393525 SRN393523:SRN393525 TBJ393523:TBJ393525 TLF393523:TLF393525 TVB393523:TVB393525 UEX393523:UEX393525 UOT393523:UOT393525 UYP393523:UYP393525 VIL393523:VIL393525 VSH393523:VSH393525 WCD393523:WCD393525 WLZ393523:WLZ393525 WVV393523:WVV393525 N459059:N459061 JJ459059:JJ459061 TF459059:TF459061 ADB459059:ADB459061 AMX459059:AMX459061 AWT459059:AWT459061 BGP459059:BGP459061 BQL459059:BQL459061 CAH459059:CAH459061 CKD459059:CKD459061 CTZ459059:CTZ459061 DDV459059:DDV459061 DNR459059:DNR459061 DXN459059:DXN459061 EHJ459059:EHJ459061 ERF459059:ERF459061 FBB459059:FBB459061 FKX459059:FKX459061 FUT459059:FUT459061 GEP459059:GEP459061 GOL459059:GOL459061 GYH459059:GYH459061 HID459059:HID459061 HRZ459059:HRZ459061 IBV459059:IBV459061 ILR459059:ILR459061 IVN459059:IVN459061 JFJ459059:JFJ459061 JPF459059:JPF459061 JZB459059:JZB459061 KIX459059:KIX459061 KST459059:KST459061 LCP459059:LCP459061 LML459059:LML459061 LWH459059:LWH459061 MGD459059:MGD459061 MPZ459059:MPZ459061 MZV459059:MZV459061 NJR459059:NJR459061 NTN459059:NTN459061 ODJ459059:ODJ459061 ONF459059:ONF459061 OXB459059:OXB459061 PGX459059:PGX459061 PQT459059:PQT459061 QAP459059:QAP459061 QKL459059:QKL459061 QUH459059:QUH459061 RED459059:RED459061 RNZ459059:RNZ459061 RXV459059:RXV459061 SHR459059:SHR459061 SRN459059:SRN459061 TBJ459059:TBJ459061 TLF459059:TLF459061 TVB459059:TVB459061 UEX459059:UEX459061 UOT459059:UOT459061 UYP459059:UYP459061 VIL459059:VIL459061 VSH459059:VSH459061 WCD459059:WCD459061 WLZ459059:WLZ459061 WVV459059:WVV459061 N524595:N524597 JJ524595:JJ524597 TF524595:TF524597 ADB524595:ADB524597 AMX524595:AMX524597 AWT524595:AWT524597 BGP524595:BGP524597 BQL524595:BQL524597 CAH524595:CAH524597 CKD524595:CKD524597 CTZ524595:CTZ524597 DDV524595:DDV524597 DNR524595:DNR524597 DXN524595:DXN524597 EHJ524595:EHJ524597 ERF524595:ERF524597 FBB524595:FBB524597 FKX524595:FKX524597 FUT524595:FUT524597 GEP524595:GEP524597 GOL524595:GOL524597 GYH524595:GYH524597 HID524595:HID524597 HRZ524595:HRZ524597 IBV524595:IBV524597 ILR524595:ILR524597 IVN524595:IVN524597 JFJ524595:JFJ524597 JPF524595:JPF524597 JZB524595:JZB524597 KIX524595:KIX524597 KST524595:KST524597 LCP524595:LCP524597 LML524595:LML524597 LWH524595:LWH524597 MGD524595:MGD524597 MPZ524595:MPZ524597 MZV524595:MZV524597 NJR524595:NJR524597 NTN524595:NTN524597 ODJ524595:ODJ524597 ONF524595:ONF524597 OXB524595:OXB524597 PGX524595:PGX524597 PQT524595:PQT524597 QAP524595:QAP524597 QKL524595:QKL524597 QUH524595:QUH524597 RED524595:RED524597 RNZ524595:RNZ524597 RXV524595:RXV524597 SHR524595:SHR524597 SRN524595:SRN524597 TBJ524595:TBJ524597 TLF524595:TLF524597 TVB524595:TVB524597 UEX524595:UEX524597 UOT524595:UOT524597 UYP524595:UYP524597 VIL524595:VIL524597 VSH524595:VSH524597 WCD524595:WCD524597 WLZ524595:WLZ524597 WVV524595:WVV524597 N590131:N590133 JJ590131:JJ590133 TF590131:TF590133 ADB590131:ADB590133 AMX590131:AMX590133 AWT590131:AWT590133 BGP590131:BGP590133 BQL590131:BQL590133 CAH590131:CAH590133 CKD590131:CKD590133 CTZ590131:CTZ590133 DDV590131:DDV590133 DNR590131:DNR590133 DXN590131:DXN590133 EHJ590131:EHJ590133 ERF590131:ERF590133 FBB590131:FBB590133 FKX590131:FKX590133 FUT590131:FUT590133 GEP590131:GEP590133 GOL590131:GOL590133 GYH590131:GYH590133 HID590131:HID590133 HRZ590131:HRZ590133 IBV590131:IBV590133 ILR590131:ILR590133 IVN590131:IVN590133 JFJ590131:JFJ590133 JPF590131:JPF590133 JZB590131:JZB590133 KIX590131:KIX590133 KST590131:KST590133 LCP590131:LCP590133 LML590131:LML590133 LWH590131:LWH590133 MGD590131:MGD590133 MPZ590131:MPZ590133 MZV590131:MZV590133 NJR590131:NJR590133 NTN590131:NTN590133 ODJ590131:ODJ590133 ONF590131:ONF590133 OXB590131:OXB590133 PGX590131:PGX590133 PQT590131:PQT590133 QAP590131:QAP590133 QKL590131:QKL590133 QUH590131:QUH590133 RED590131:RED590133 RNZ590131:RNZ590133 RXV590131:RXV590133 SHR590131:SHR590133 SRN590131:SRN590133 TBJ590131:TBJ590133 TLF590131:TLF590133 TVB590131:TVB590133 UEX590131:UEX590133 UOT590131:UOT590133 UYP590131:UYP590133 VIL590131:VIL590133 VSH590131:VSH590133 WCD590131:WCD590133 WLZ590131:WLZ590133 WVV590131:WVV590133 N655667:N655669 JJ655667:JJ655669 TF655667:TF655669 ADB655667:ADB655669 AMX655667:AMX655669 AWT655667:AWT655669 BGP655667:BGP655669 BQL655667:BQL655669 CAH655667:CAH655669 CKD655667:CKD655669 CTZ655667:CTZ655669 DDV655667:DDV655669 DNR655667:DNR655669 DXN655667:DXN655669 EHJ655667:EHJ655669 ERF655667:ERF655669 FBB655667:FBB655669 FKX655667:FKX655669 FUT655667:FUT655669 GEP655667:GEP655669 GOL655667:GOL655669 GYH655667:GYH655669 HID655667:HID655669 HRZ655667:HRZ655669 IBV655667:IBV655669 ILR655667:ILR655669 IVN655667:IVN655669 JFJ655667:JFJ655669 JPF655667:JPF655669 JZB655667:JZB655669 KIX655667:KIX655669 KST655667:KST655669 LCP655667:LCP655669 LML655667:LML655669 LWH655667:LWH655669 MGD655667:MGD655669 MPZ655667:MPZ655669 MZV655667:MZV655669 NJR655667:NJR655669 NTN655667:NTN655669 ODJ655667:ODJ655669 ONF655667:ONF655669 OXB655667:OXB655669 PGX655667:PGX655669 PQT655667:PQT655669 QAP655667:QAP655669 QKL655667:QKL655669 QUH655667:QUH655669 RED655667:RED655669 RNZ655667:RNZ655669 RXV655667:RXV655669 SHR655667:SHR655669 SRN655667:SRN655669 TBJ655667:TBJ655669 TLF655667:TLF655669 TVB655667:TVB655669 UEX655667:UEX655669 UOT655667:UOT655669 UYP655667:UYP655669 VIL655667:VIL655669 VSH655667:VSH655669 WCD655667:WCD655669 WLZ655667:WLZ655669 WVV655667:WVV655669 N721203:N721205 JJ721203:JJ721205 TF721203:TF721205 ADB721203:ADB721205 AMX721203:AMX721205 AWT721203:AWT721205 BGP721203:BGP721205 BQL721203:BQL721205 CAH721203:CAH721205 CKD721203:CKD721205 CTZ721203:CTZ721205 DDV721203:DDV721205 DNR721203:DNR721205 DXN721203:DXN721205 EHJ721203:EHJ721205 ERF721203:ERF721205 FBB721203:FBB721205 FKX721203:FKX721205 FUT721203:FUT721205 GEP721203:GEP721205 GOL721203:GOL721205 GYH721203:GYH721205 HID721203:HID721205 HRZ721203:HRZ721205 IBV721203:IBV721205 ILR721203:ILR721205 IVN721203:IVN721205 JFJ721203:JFJ721205 JPF721203:JPF721205 JZB721203:JZB721205 KIX721203:KIX721205 KST721203:KST721205 LCP721203:LCP721205 LML721203:LML721205 LWH721203:LWH721205 MGD721203:MGD721205 MPZ721203:MPZ721205 MZV721203:MZV721205 NJR721203:NJR721205 NTN721203:NTN721205 ODJ721203:ODJ721205 ONF721203:ONF721205 OXB721203:OXB721205 PGX721203:PGX721205 PQT721203:PQT721205 QAP721203:QAP721205 QKL721203:QKL721205 QUH721203:QUH721205 RED721203:RED721205 RNZ721203:RNZ721205 RXV721203:RXV721205 SHR721203:SHR721205 SRN721203:SRN721205 TBJ721203:TBJ721205 TLF721203:TLF721205 TVB721203:TVB721205 UEX721203:UEX721205 UOT721203:UOT721205 UYP721203:UYP721205 VIL721203:VIL721205 VSH721203:VSH721205 WCD721203:WCD721205 WLZ721203:WLZ721205 WVV721203:WVV721205 N786739:N786741 JJ786739:JJ786741 TF786739:TF786741 ADB786739:ADB786741 AMX786739:AMX786741 AWT786739:AWT786741 BGP786739:BGP786741 BQL786739:BQL786741 CAH786739:CAH786741 CKD786739:CKD786741 CTZ786739:CTZ786741 DDV786739:DDV786741 DNR786739:DNR786741 DXN786739:DXN786741 EHJ786739:EHJ786741 ERF786739:ERF786741 FBB786739:FBB786741 FKX786739:FKX786741 FUT786739:FUT786741 GEP786739:GEP786741 GOL786739:GOL786741 GYH786739:GYH786741 HID786739:HID786741 HRZ786739:HRZ786741 IBV786739:IBV786741 ILR786739:ILR786741 IVN786739:IVN786741 JFJ786739:JFJ786741 JPF786739:JPF786741 JZB786739:JZB786741 KIX786739:KIX786741 KST786739:KST786741 LCP786739:LCP786741 LML786739:LML786741 LWH786739:LWH786741 MGD786739:MGD786741 MPZ786739:MPZ786741 MZV786739:MZV786741 NJR786739:NJR786741 NTN786739:NTN786741 ODJ786739:ODJ786741 ONF786739:ONF786741 OXB786739:OXB786741 PGX786739:PGX786741 PQT786739:PQT786741 QAP786739:QAP786741 QKL786739:QKL786741 QUH786739:QUH786741 RED786739:RED786741 RNZ786739:RNZ786741 RXV786739:RXV786741 SHR786739:SHR786741 SRN786739:SRN786741 TBJ786739:TBJ786741 TLF786739:TLF786741 TVB786739:TVB786741 UEX786739:UEX786741 UOT786739:UOT786741 UYP786739:UYP786741 VIL786739:VIL786741 VSH786739:VSH786741 WCD786739:WCD786741 WLZ786739:WLZ786741 WVV786739:WVV786741 N852275:N852277 JJ852275:JJ852277 TF852275:TF852277 ADB852275:ADB852277 AMX852275:AMX852277 AWT852275:AWT852277 BGP852275:BGP852277 BQL852275:BQL852277 CAH852275:CAH852277 CKD852275:CKD852277 CTZ852275:CTZ852277 DDV852275:DDV852277 DNR852275:DNR852277 DXN852275:DXN852277 EHJ852275:EHJ852277 ERF852275:ERF852277 FBB852275:FBB852277 FKX852275:FKX852277 FUT852275:FUT852277 GEP852275:GEP852277 GOL852275:GOL852277 GYH852275:GYH852277 HID852275:HID852277 HRZ852275:HRZ852277 IBV852275:IBV852277 ILR852275:ILR852277 IVN852275:IVN852277 JFJ852275:JFJ852277 JPF852275:JPF852277 JZB852275:JZB852277 KIX852275:KIX852277 KST852275:KST852277 LCP852275:LCP852277 LML852275:LML852277 LWH852275:LWH852277 MGD852275:MGD852277 MPZ852275:MPZ852277 MZV852275:MZV852277 NJR852275:NJR852277 NTN852275:NTN852277 ODJ852275:ODJ852277 ONF852275:ONF852277 OXB852275:OXB852277 PGX852275:PGX852277 PQT852275:PQT852277 QAP852275:QAP852277 QKL852275:QKL852277 QUH852275:QUH852277 RED852275:RED852277 RNZ852275:RNZ852277 RXV852275:RXV852277 SHR852275:SHR852277 SRN852275:SRN852277 TBJ852275:TBJ852277 TLF852275:TLF852277 TVB852275:TVB852277 UEX852275:UEX852277 UOT852275:UOT852277 UYP852275:UYP852277 VIL852275:VIL852277 VSH852275:VSH852277 WCD852275:WCD852277 WLZ852275:WLZ852277 WVV852275:WVV852277 N917811:N917813 JJ917811:JJ917813 TF917811:TF917813 ADB917811:ADB917813 AMX917811:AMX917813 AWT917811:AWT917813 BGP917811:BGP917813 BQL917811:BQL917813 CAH917811:CAH917813 CKD917811:CKD917813 CTZ917811:CTZ917813 DDV917811:DDV917813 DNR917811:DNR917813 DXN917811:DXN917813 EHJ917811:EHJ917813 ERF917811:ERF917813 FBB917811:FBB917813 FKX917811:FKX917813 FUT917811:FUT917813 GEP917811:GEP917813 GOL917811:GOL917813 GYH917811:GYH917813 HID917811:HID917813 HRZ917811:HRZ917813 IBV917811:IBV917813 ILR917811:ILR917813 IVN917811:IVN917813 JFJ917811:JFJ917813 JPF917811:JPF917813 JZB917811:JZB917813 KIX917811:KIX917813 KST917811:KST917813 LCP917811:LCP917813 LML917811:LML917813 LWH917811:LWH917813 MGD917811:MGD917813 MPZ917811:MPZ917813 MZV917811:MZV917813 NJR917811:NJR917813 NTN917811:NTN917813 ODJ917811:ODJ917813 ONF917811:ONF917813 OXB917811:OXB917813 PGX917811:PGX917813 PQT917811:PQT917813 QAP917811:QAP917813 QKL917811:QKL917813 QUH917811:QUH917813 RED917811:RED917813 RNZ917811:RNZ917813 RXV917811:RXV917813 SHR917811:SHR917813 SRN917811:SRN917813 TBJ917811:TBJ917813 TLF917811:TLF917813 TVB917811:TVB917813 UEX917811:UEX917813 UOT917811:UOT917813 UYP917811:UYP917813 VIL917811:VIL917813 VSH917811:VSH917813 WCD917811:WCD917813 WLZ917811:WLZ917813 WVV917811:WVV917813 N983347:N983349 JJ983347:JJ983349 TF983347:TF983349 ADB983347:ADB983349 AMX983347:AMX983349 AWT983347:AWT983349 BGP983347:BGP983349 BQL983347:BQL983349 CAH983347:CAH983349 CKD983347:CKD983349 CTZ983347:CTZ983349 DDV983347:DDV983349 DNR983347:DNR983349 DXN983347:DXN983349 EHJ983347:EHJ983349 ERF983347:ERF983349 FBB983347:FBB983349 FKX983347:FKX983349 FUT983347:FUT983349 GEP983347:GEP983349 GOL983347:GOL983349 GYH983347:GYH983349 HID983347:HID983349 HRZ983347:HRZ983349 IBV983347:IBV983349 ILR983347:ILR983349 IVN983347:IVN983349 JFJ983347:JFJ983349 JPF983347:JPF983349 JZB983347:JZB983349 KIX983347:KIX983349 KST983347:KST983349 LCP983347:LCP983349 LML983347:LML983349 LWH983347:LWH983349 MGD983347:MGD983349 MPZ983347:MPZ983349 MZV983347:MZV983349 NJR983347:NJR983349 NTN983347:NTN983349 ODJ983347:ODJ983349 ONF983347:ONF983349 OXB983347:OXB983349 PGX983347:PGX983349 PQT983347:PQT983349 QAP983347:QAP983349 QKL983347:QKL983349 QUH983347:QUH983349 RED983347:RED983349 RNZ983347:RNZ983349 RXV983347:RXV983349 SHR983347:SHR983349 SRN983347:SRN983349 TBJ983347:TBJ983349 TLF983347:TLF983349 TVB983347:TVB983349 UEX983347:UEX983349 UOT983347:UOT983349 UYP983347:UYP983349 VIL983347:VIL983349 VSH983347:VSH983349 WCD983347:WCD983349 WLZ983347:WLZ983349 WVV983347:WVV983349 N30:N40 JJ30:JJ40 TF30:TF40 ADB30:ADB40 AMX30:AMX40 AWT30:AWT40 BGP30:BGP40 BQL30:BQL40 CAH30:CAH40 CKD30:CKD40 CTZ30:CTZ40 DDV30:DDV40 DNR30:DNR40 DXN30:DXN40 EHJ30:EHJ40 ERF30:ERF40 FBB30:FBB40 FKX30:FKX40 FUT30:FUT40 GEP30:GEP40 GOL30:GOL40 GYH30:GYH40 HID30:HID40 HRZ30:HRZ40 IBV30:IBV40 ILR30:ILR40 IVN30:IVN40 JFJ30:JFJ40 JPF30:JPF40 JZB30:JZB40 KIX30:KIX40 KST30:KST40 LCP30:LCP40 LML30:LML40 LWH30:LWH40 MGD30:MGD40 MPZ30:MPZ40 MZV30:MZV40 NJR30:NJR40 NTN30:NTN40 ODJ30:ODJ40 ONF30:ONF40 OXB30:OXB40 PGX30:PGX40 PQT30:PQT40 QAP30:QAP40 QKL30:QKL40 QUH30:QUH40 RED30:RED40 RNZ30:RNZ40 RXV30:RXV40 SHR30:SHR40 SRN30:SRN40 TBJ30:TBJ40 TLF30:TLF40 TVB30:TVB40 UEX30:UEX40 UOT30:UOT40 UYP30:UYP40 VIL30:VIL40 VSH30:VSH40 WCD30:WCD40 WLZ30:WLZ40 WVV30:WVV40 N65566:N65576 JJ65566:JJ65576 TF65566:TF65576 ADB65566:ADB65576 AMX65566:AMX65576 AWT65566:AWT65576 BGP65566:BGP65576 BQL65566:BQL65576 CAH65566:CAH65576 CKD65566:CKD65576 CTZ65566:CTZ65576 DDV65566:DDV65576 DNR65566:DNR65576 DXN65566:DXN65576 EHJ65566:EHJ65576 ERF65566:ERF65576 FBB65566:FBB65576 FKX65566:FKX65576 FUT65566:FUT65576 GEP65566:GEP65576 GOL65566:GOL65576 GYH65566:GYH65576 HID65566:HID65576 HRZ65566:HRZ65576 IBV65566:IBV65576 ILR65566:ILR65576 IVN65566:IVN65576 JFJ65566:JFJ65576 JPF65566:JPF65576 JZB65566:JZB65576 KIX65566:KIX65576 KST65566:KST65576 LCP65566:LCP65576 LML65566:LML65576 LWH65566:LWH65576 MGD65566:MGD65576 MPZ65566:MPZ65576 MZV65566:MZV65576 NJR65566:NJR65576 NTN65566:NTN65576 ODJ65566:ODJ65576 ONF65566:ONF65576 OXB65566:OXB65576 PGX65566:PGX65576 PQT65566:PQT65576 QAP65566:QAP65576 QKL65566:QKL65576 QUH65566:QUH65576 RED65566:RED65576 RNZ65566:RNZ65576 RXV65566:RXV65576 SHR65566:SHR65576 SRN65566:SRN65576 TBJ65566:TBJ65576 TLF65566:TLF65576 TVB65566:TVB65576 UEX65566:UEX65576 UOT65566:UOT65576 UYP65566:UYP65576 VIL65566:VIL65576 VSH65566:VSH65576 WCD65566:WCD65576 WLZ65566:WLZ65576 WVV65566:WVV65576 N131102:N131112 JJ131102:JJ131112 TF131102:TF131112 ADB131102:ADB131112 AMX131102:AMX131112 AWT131102:AWT131112 BGP131102:BGP131112 BQL131102:BQL131112 CAH131102:CAH131112 CKD131102:CKD131112 CTZ131102:CTZ131112 DDV131102:DDV131112 DNR131102:DNR131112 DXN131102:DXN131112 EHJ131102:EHJ131112 ERF131102:ERF131112 FBB131102:FBB131112 FKX131102:FKX131112 FUT131102:FUT131112 GEP131102:GEP131112 GOL131102:GOL131112 GYH131102:GYH131112 HID131102:HID131112 HRZ131102:HRZ131112 IBV131102:IBV131112 ILR131102:ILR131112 IVN131102:IVN131112 JFJ131102:JFJ131112 JPF131102:JPF131112 JZB131102:JZB131112 KIX131102:KIX131112 KST131102:KST131112 LCP131102:LCP131112 LML131102:LML131112 LWH131102:LWH131112 MGD131102:MGD131112 MPZ131102:MPZ131112 MZV131102:MZV131112 NJR131102:NJR131112 NTN131102:NTN131112 ODJ131102:ODJ131112 ONF131102:ONF131112 OXB131102:OXB131112 PGX131102:PGX131112 PQT131102:PQT131112 QAP131102:QAP131112 QKL131102:QKL131112 QUH131102:QUH131112 RED131102:RED131112 RNZ131102:RNZ131112 RXV131102:RXV131112 SHR131102:SHR131112 SRN131102:SRN131112 TBJ131102:TBJ131112 TLF131102:TLF131112 TVB131102:TVB131112 UEX131102:UEX131112 UOT131102:UOT131112 UYP131102:UYP131112 VIL131102:VIL131112 VSH131102:VSH131112 WCD131102:WCD131112 WLZ131102:WLZ131112 WVV131102:WVV131112 N196638:N196648 JJ196638:JJ196648 TF196638:TF196648 ADB196638:ADB196648 AMX196638:AMX196648 AWT196638:AWT196648 BGP196638:BGP196648 BQL196638:BQL196648 CAH196638:CAH196648 CKD196638:CKD196648 CTZ196638:CTZ196648 DDV196638:DDV196648 DNR196638:DNR196648 DXN196638:DXN196648 EHJ196638:EHJ196648 ERF196638:ERF196648 FBB196638:FBB196648 FKX196638:FKX196648 FUT196638:FUT196648 GEP196638:GEP196648 GOL196638:GOL196648 GYH196638:GYH196648 HID196638:HID196648 HRZ196638:HRZ196648 IBV196638:IBV196648 ILR196638:ILR196648 IVN196638:IVN196648 JFJ196638:JFJ196648 JPF196638:JPF196648 JZB196638:JZB196648 KIX196638:KIX196648 KST196638:KST196648 LCP196638:LCP196648 LML196638:LML196648 LWH196638:LWH196648 MGD196638:MGD196648 MPZ196638:MPZ196648 MZV196638:MZV196648 NJR196638:NJR196648 NTN196638:NTN196648 ODJ196638:ODJ196648 ONF196638:ONF196648 OXB196638:OXB196648 PGX196638:PGX196648 PQT196638:PQT196648 QAP196638:QAP196648 QKL196638:QKL196648 QUH196638:QUH196648 RED196638:RED196648 RNZ196638:RNZ196648 RXV196638:RXV196648 SHR196638:SHR196648 SRN196638:SRN196648 TBJ196638:TBJ196648 TLF196638:TLF196648 TVB196638:TVB196648 UEX196638:UEX196648 UOT196638:UOT196648 UYP196638:UYP196648 VIL196638:VIL196648 VSH196638:VSH196648 WCD196638:WCD196648 WLZ196638:WLZ196648 WVV196638:WVV196648 N262174:N262184 JJ262174:JJ262184 TF262174:TF262184 ADB262174:ADB262184 AMX262174:AMX262184 AWT262174:AWT262184 BGP262174:BGP262184 BQL262174:BQL262184 CAH262174:CAH262184 CKD262174:CKD262184 CTZ262174:CTZ262184 DDV262174:DDV262184 DNR262174:DNR262184 DXN262174:DXN262184 EHJ262174:EHJ262184 ERF262174:ERF262184 FBB262174:FBB262184 FKX262174:FKX262184 FUT262174:FUT262184 GEP262174:GEP262184 GOL262174:GOL262184 GYH262174:GYH262184 HID262174:HID262184 HRZ262174:HRZ262184 IBV262174:IBV262184 ILR262174:ILR262184 IVN262174:IVN262184 JFJ262174:JFJ262184 JPF262174:JPF262184 JZB262174:JZB262184 KIX262174:KIX262184 KST262174:KST262184 LCP262174:LCP262184 LML262174:LML262184 LWH262174:LWH262184 MGD262174:MGD262184 MPZ262174:MPZ262184 MZV262174:MZV262184 NJR262174:NJR262184 NTN262174:NTN262184 ODJ262174:ODJ262184 ONF262174:ONF262184 OXB262174:OXB262184 PGX262174:PGX262184 PQT262174:PQT262184 QAP262174:QAP262184 QKL262174:QKL262184 QUH262174:QUH262184 RED262174:RED262184 RNZ262174:RNZ262184 RXV262174:RXV262184 SHR262174:SHR262184 SRN262174:SRN262184 TBJ262174:TBJ262184 TLF262174:TLF262184 TVB262174:TVB262184 UEX262174:UEX262184 UOT262174:UOT262184 UYP262174:UYP262184 VIL262174:VIL262184 VSH262174:VSH262184 WCD262174:WCD262184 WLZ262174:WLZ262184 WVV262174:WVV262184 N327710:N327720 JJ327710:JJ327720 TF327710:TF327720 ADB327710:ADB327720 AMX327710:AMX327720 AWT327710:AWT327720 BGP327710:BGP327720 BQL327710:BQL327720 CAH327710:CAH327720 CKD327710:CKD327720 CTZ327710:CTZ327720 DDV327710:DDV327720 DNR327710:DNR327720 DXN327710:DXN327720 EHJ327710:EHJ327720 ERF327710:ERF327720 FBB327710:FBB327720 FKX327710:FKX327720 FUT327710:FUT327720 GEP327710:GEP327720 GOL327710:GOL327720 GYH327710:GYH327720 HID327710:HID327720 HRZ327710:HRZ327720 IBV327710:IBV327720 ILR327710:ILR327720 IVN327710:IVN327720 JFJ327710:JFJ327720 JPF327710:JPF327720 JZB327710:JZB327720 KIX327710:KIX327720 KST327710:KST327720 LCP327710:LCP327720 LML327710:LML327720 LWH327710:LWH327720 MGD327710:MGD327720 MPZ327710:MPZ327720 MZV327710:MZV327720 NJR327710:NJR327720 NTN327710:NTN327720 ODJ327710:ODJ327720 ONF327710:ONF327720 OXB327710:OXB327720 PGX327710:PGX327720 PQT327710:PQT327720 QAP327710:QAP327720 QKL327710:QKL327720 QUH327710:QUH327720 RED327710:RED327720 RNZ327710:RNZ327720 RXV327710:RXV327720 SHR327710:SHR327720 SRN327710:SRN327720 TBJ327710:TBJ327720 TLF327710:TLF327720 TVB327710:TVB327720 UEX327710:UEX327720 UOT327710:UOT327720 UYP327710:UYP327720 VIL327710:VIL327720 VSH327710:VSH327720 WCD327710:WCD327720 WLZ327710:WLZ327720 WVV327710:WVV327720 N393246:N393256 JJ393246:JJ393256 TF393246:TF393256 ADB393246:ADB393256 AMX393246:AMX393256 AWT393246:AWT393256 BGP393246:BGP393256 BQL393246:BQL393256 CAH393246:CAH393256 CKD393246:CKD393256 CTZ393246:CTZ393256 DDV393246:DDV393256 DNR393246:DNR393256 DXN393246:DXN393256 EHJ393246:EHJ393256 ERF393246:ERF393256 FBB393246:FBB393256 FKX393246:FKX393256 FUT393246:FUT393256 GEP393246:GEP393256 GOL393246:GOL393256 GYH393246:GYH393256 HID393246:HID393256 HRZ393246:HRZ393256 IBV393246:IBV393256 ILR393246:ILR393256 IVN393246:IVN393256 JFJ393246:JFJ393256 JPF393246:JPF393256 JZB393246:JZB393256 KIX393246:KIX393256 KST393246:KST393256 LCP393246:LCP393256 LML393246:LML393256 LWH393246:LWH393256 MGD393246:MGD393256 MPZ393246:MPZ393256 MZV393246:MZV393256 NJR393246:NJR393256 NTN393246:NTN393256 ODJ393246:ODJ393256 ONF393246:ONF393256 OXB393246:OXB393256 PGX393246:PGX393256 PQT393246:PQT393256 QAP393246:QAP393256 QKL393246:QKL393256 QUH393246:QUH393256 RED393246:RED393256 RNZ393246:RNZ393256 RXV393246:RXV393256 SHR393246:SHR393256 SRN393246:SRN393256 TBJ393246:TBJ393256 TLF393246:TLF393256 TVB393246:TVB393256 UEX393246:UEX393256 UOT393246:UOT393256 UYP393246:UYP393256 VIL393246:VIL393256 VSH393246:VSH393256 WCD393246:WCD393256 WLZ393246:WLZ393256 WVV393246:WVV393256 N458782:N458792 JJ458782:JJ458792 TF458782:TF458792 ADB458782:ADB458792 AMX458782:AMX458792 AWT458782:AWT458792 BGP458782:BGP458792 BQL458782:BQL458792 CAH458782:CAH458792 CKD458782:CKD458792 CTZ458782:CTZ458792 DDV458782:DDV458792 DNR458782:DNR458792 DXN458782:DXN458792 EHJ458782:EHJ458792 ERF458782:ERF458792 FBB458782:FBB458792 FKX458782:FKX458792 FUT458782:FUT458792 GEP458782:GEP458792 GOL458782:GOL458792 GYH458782:GYH458792 HID458782:HID458792 HRZ458782:HRZ458792 IBV458782:IBV458792 ILR458782:ILR458792 IVN458782:IVN458792 JFJ458782:JFJ458792 JPF458782:JPF458792 JZB458782:JZB458792 KIX458782:KIX458792 KST458782:KST458792 LCP458782:LCP458792 LML458782:LML458792 LWH458782:LWH458792 MGD458782:MGD458792 MPZ458782:MPZ458792 MZV458782:MZV458792 NJR458782:NJR458792 NTN458782:NTN458792 ODJ458782:ODJ458792 ONF458782:ONF458792 OXB458782:OXB458792 PGX458782:PGX458792 PQT458782:PQT458792 QAP458782:QAP458792 QKL458782:QKL458792 QUH458782:QUH458792 RED458782:RED458792 RNZ458782:RNZ458792 RXV458782:RXV458792 SHR458782:SHR458792 SRN458782:SRN458792 TBJ458782:TBJ458792 TLF458782:TLF458792 TVB458782:TVB458792 UEX458782:UEX458792 UOT458782:UOT458792 UYP458782:UYP458792 VIL458782:VIL458792 VSH458782:VSH458792 WCD458782:WCD458792 WLZ458782:WLZ458792 WVV458782:WVV458792 N524318:N524328 JJ524318:JJ524328 TF524318:TF524328 ADB524318:ADB524328 AMX524318:AMX524328 AWT524318:AWT524328 BGP524318:BGP524328 BQL524318:BQL524328 CAH524318:CAH524328 CKD524318:CKD524328 CTZ524318:CTZ524328 DDV524318:DDV524328 DNR524318:DNR524328 DXN524318:DXN524328 EHJ524318:EHJ524328 ERF524318:ERF524328 FBB524318:FBB524328 FKX524318:FKX524328 FUT524318:FUT524328 GEP524318:GEP524328 GOL524318:GOL524328 GYH524318:GYH524328 HID524318:HID524328 HRZ524318:HRZ524328 IBV524318:IBV524328 ILR524318:ILR524328 IVN524318:IVN524328 JFJ524318:JFJ524328 JPF524318:JPF524328 JZB524318:JZB524328 KIX524318:KIX524328 KST524318:KST524328 LCP524318:LCP524328 LML524318:LML524328 LWH524318:LWH524328 MGD524318:MGD524328 MPZ524318:MPZ524328 MZV524318:MZV524328 NJR524318:NJR524328 NTN524318:NTN524328 ODJ524318:ODJ524328 ONF524318:ONF524328 OXB524318:OXB524328 PGX524318:PGX524328 PQT524318:PQT524328 QAP524318:QAP524328 QKL524318:QKL524328 QUH524318:QUH524328 RED524318:RED524328 RNZ524318:RNZ524328 RXV524318:RXV524328 SHR524318:SHR524328 SRN524318:SRN524328 TBJ524318:TBJ524328 TLF524318:TLF524328 TVB524318:TVB524328 UEX524318:UEX524328 UOT524318:UOT524328 UYP524318:UYP524328 VIL524318:VIL524328 VSH524318:VSH524328 WCD524318:WCD524328 WLZ524318:WLZ524328 WVV524318:WVV524328 N589854:N589864 JJ589854:JJ589864 TF589854:TF589864 ADB589854:ADB589864 AMX589854:AMX589864 AWT589854:AWT589864 BGP589854:BGP589864 BQL589854:BQL589864 CAH589854:CAH589864 CKD589854:CKD589864 CTZ589854:CTZ589864 DDV589854:DDV589864 DNR589854:DNR589864 DXN589854:DXN589864 EHJ589854:EHJ589864 ERF589854:ERF589864 FBB589854:FBB589864 FKX589854:FKX589864 FUT589854:FUT589864 GEP589854:GEP589864 GOL589854:GOL589864 GYH589854:GYH589864 HID589854:HID589864 HRZ589854:HRZ589864 IBV589854:IBV589864 ILR589854:ILR589864 IVN589854:IVN589864 JFJ589854:JFJ589864 JPF589854:JPF589864 JZB589854:JZB589864 KIX589854:KIX589864 KST589854:KST589864 LCP589854:LCP589864 LML589854:LML589864 LWH589854:LWH589864 MGD589854:MGD589864 MPZ589854:MPZ589864 MZV589854:MZV589864 NJR589854:NJR589864 NTN589854:NTN589864 ODJ589854:ODJ589864 ONF589854:ONF589864 OXB589854:OXB589864 PGX589854:PGX589864 PQT589854:PQT589864 QAP589854:QAP589864 QKL589854:QKL589864 QUH589854:QUH589864 RED589854:RED589864 RNZ589854:RNZ589864 RXV589854:RXV589864 SHR589854:SHR589864 SRN589854:SRN589864 TBJ589854:TBJ589864 TLF589854:TLF589864 TVB589854:TVB589864 UEX589854:UEX589864 UOT589854:UOT589864 UYP589854:UYP589864 VIL589854:VIL589864 VSH589854:VSH589864 WCD589854:WCD589864 WLZ589854:WLZ589864 WVV589854:WVV589864 N655390:N655400 JJ655390:JJ655400 TF655390:TF655400 ADB655390:ADB655400 AMX655390:AMX655400 AWT655390:AWT655400 BGP655390:BGP655400 BQL655390:BQL655400 CAH655390:CAH655400 CKD655390:CKD655400 CTZ655390:CTZ655400 DDV655390:DDV655400 DNR655390:DNR655400 DXN655390:DXN655400 EHJ655390:EHJ655400 ERF655390:ERF655400 FBB655390:FBB655400 FKX655390:FKX655400 FUT655390:FUT655400 GEP655390:GEP655400 GOL655390:GOL655400 GYH655390:GYH655400 HID655390:HID655400 HRZ655390:HRZ655400 IBV655390:IBV655400 ILR655390:ILR655400 IVN655390:IVN655400 JFJ655390:JFJ655400 JPF655390:JPF655400 JZB655390:JZB655400 KIX655390:KIX655400 KST655390:KST655400 LCP655390:LCP655400 LML655390:LML655400 LWH655390:LWH655400 MGD655390:MGD655400 MPZ655390:MPZ655400 MZV655390:MZV655400 NJR655390:NJR655400 NTN655390:NTN655400 ODJ655390:ODJ655400 ONF655390:ONF655400 OXB655390:OXB655400 PGX655390:PGX655400 PQT655390:PQT655400 QAP655390:QAP655400 QKL655390:QKL655400 QUH655390:QUH655400 RED655390:RED655400 RNZ655390:RNZ655400 RXV655390:RXV655400 SHR655390:SHR655400 SRN655390:SRN655400 TBJ655390:TBJ655400 TLF655390:TLF655400 TVB655390:TVB655400 UEX655390:UEX655400 UOT655390:UOT655400 UYP655390:UYP655400 VIL655390:VIL655400 VSH655390:VSH655400 WCD655390:WCD655400 WLZ655390:WLZ655400 WVV655390:WVV655400 N720926:N720936 JJ720926:JJ720936 TF720926:TF720936 ADB720926:ADB720936 AMX720926:AMX720936 AWT720926:AWT720936 BGP720926:BGP720936 BQL720926:BQL720936 CAH720926:CAH720936 CKD720926:CKD720936 CTZ720926:CTZ720936 DDV720926:DDV720936 DNR720926:DNR720936 DXN720926:DXN720936 EHJ720926:EHJ720936 ERF720926:ERF720936 FBB720926:FBB720936 FKX720926:FKX720936 FUT720926:FUT720936 GEP720926:GEP720936 GOL720926:GOL720936 GYH720926:GYH720936 HID720926:HID720936 HRZ720926:HRZ720936 IBV720926:IBV720936 ILR720926:ILR720936 IVN720926:IVN720936 JFJ720926:JFJ720936 JPF720926:JPF720936 JZB720926:JZB720936 KIX720926:KIX720936 KST720926:KST720936 LCP720926:LCP720936 LML720926:LML720936 LWH720926:LWH720936 MGD720926:MGD720936 MPZ720926:MPZ720936 MZV720926:MZV720936 NJR720926:NJR720936 NTN720926:NTN720936 ODJ720926:ODJ720936 ONF720926:ONF720936 OXB720926:OXB720936 PGX720926:PGX720936 PQT720926:PQT720936 QAP720926:QAP720936 QKL720926:QKL720936 QUH720926:QUH720936 RED720926:RED720936 RNZ720926:RNZ720936 RXV720926:RXV720936 SHR720926:SHR720936 SRN720926:SRN720936 TBJ720926:TBJ720936 TLF720926:TLF720936 TVB720926:TVB720936 UEX720926:UEX720936 UOT720926:UOT720936 UYP720926:UYP720936 VIL720926:VIL720936 VSH720926:VSH720936 WCD720926:WCD720936 WLZ720926:WLZ720936 WVV720926:WVV720936 N786462:N786472 JJ786462:JJ786472 TF786462:TF786472 ADB786462:ADB786472 AMX786462:AMX786472 AWT786462:AWT786472 BGP786462:BGP786472 BQL786462:BQL786472 CAH786462:CAH786472 CKD786462:CKD786472 CTZ786462:CTZ786472 DDV786462:DDV786472 DNR786462:DNR786472 DXN786462:DXN786472 EHJ786462:EHJ786472 ERF786462:ERF786472 FBB786462:FBB786472 FKX786462:FKX786472 FUT786462:FUT786472 GEP786462:GEP786472 GOL786462:GOL786472 GYH786462:GYH786472 HID786462:HID786472 HRZ786462:HRZ786472 IBV786462:IBV786472 ILR786462:ILR786472 IVN786462:IVN786472 JFJ786462:JFJ786472 JPF786462:JPF786472 JZB786462:JZB786472 KIX786462:KIX786472 KST786462:KST786472 LCP786462:LCP786472 LML786462:LML786472 LWH786462:LWH786472 MGD786462:MGD786472 MPZ786462:MPZ786472 MZV786462:MZV786472 NJR786462:NJR786472 NTN786462:NTN786472 ODJ786462:ODJ786472 ONF786462:ONF786472 OXB786462:OXB786472 PGX786462:PGX786472 PQT786462:PQT786472 QAP786462:QAP786472 QKL786462:QKL786472 QUH786462:QUH786472 RED786462:RED786472 RNZ786462:RNZ786472 RXV786462:RXV786472 SHR786462:SHR786472 SRN786462:SRN786472 TBJ786462:TBJ786472 TLF786462:TLF786472 TVB786462:TVB786472 UEX786462:UEX786472 UOT786462:UOT786472 UYP786462:UYP786472 VIL786462:VIL786472 VSH786462:VSH786472 WCD786462:WCD786472 WLZ786462:WLZ786472 WVV786462:WVV786472 N851998:N852008 JJ851998:JJ852008 TF851998:TF852008 ADB851998:ADB852008 AMX851998:AMX852008 AWT851998:AWT852008 BGP851998:BGP852008 BQL851998:BQL852008 CAH851998:CAH852008 CKD851998:CKD852008 CTZ851998:CTZ852008 DDV851998:DDV852008 DNR851998:DNR852008 DXN851998:DXN852008 EHJ851998:EHJ852008 ERF851998:ERF852008 FBB851998:FBB852008 FKX851998:FKX852008 FUT851998:FUT852008 GEP851998:GEP852008 GOL851998:GOL852008 GYH851998:GYH852008 HID851998:HID852008 HRZ851998:HRZ852008 IBV851998:IBV852008 ILR851998:ILR852008 IVN851998:IVN852008 JFJ851998:JFJ852008 JPF851998:JPF852008 JZB851998:JZB852008 KIX851998:KIX852008 KST851998:KST852008 LCP851998:LCP852008 LML851998:LML852008 LWH851998:LWH852008 MGD851998:MGD852008 MPZ851998:MPZ852008 MZV851998:MZV852008 NJR851998:NJR852008 NTN851998:NTN852008 ODJ851998:ODJ852008 ONF851998:ONF852008 OXB851998:OXB852008 PGX851998:PGX852008 PQT851998:PQT852008 QAP851998:QAP852008 QKL851998:QKL852008 QUH851998:QUH852008 RED851998:RED852008 RNZ851998:RNZ852008 RXV851998:RXV852008 SHR851998:SHR852008 SRN851998:SRN852008 TBJ851998:TBJ852008 TLF851998:TLF852008 TVB851998:TVB852008 UEX851998:UEX852008 UOT851998:UOT852008 UYP851998:UYP852008 VIL851998:VIL852008 VSH851998:VSH852008 WCD851998:WCD852008 WLZ851998:WLZ852008 WVV851998:WVV852008 N917534:N917544 JJ917534:JJ917544 TF917534:TF917544 ADB917534:ADB917544 AMX917534:AMX917544 AWT917534:AWT917544 BGP917534:BGP917544 BQL917534:BQL917544 CAH917534:CAH917544 CKD917534:CKD917544 CTZ917534:CTZ917544 DDV917534:DDV917544 DNR917534:DNR917544 DXN917534:DXN917544 EHJ917534:EHJ917544 ERF917534:ERF917544 FBB917534:FBB917544 FKX917534:FKX917544 FUT917534:FUT917544 GEP917534:GEP917544 GOL917534:GOL917544 GYH917534:GYH917544 HID917534:HID917544 HRZ917534:HRZ917544 IBV917534:IBV917544 ILR917534:ILR917544 IVN917534:IVN917544 JFJ917534:JFJ917544 JPF917534:JPF917544 JZB917534:JZB917544 KIX917534:KIX917544 KST917534:KST917544 LCP917534:LCP917544 LML917534:LML917544 LWH917534:LWH917544 MGD917534:MGD917544 MPZ917534:MPZ917544 MZV917534:MZV917544 NJR917534:NJR917544 NTN917534:NTN917544 ODJ917534:ODJ917544 ONF917534:ONF917544 OXB917534:OXB917544 PGX917534:PGX917544 PQT917534:PQT917544 QAP917534:QAP917544 QKL917534:QKL917544 QUH917534:QUH917544 RED917534:RED917544 RNZ917534:RNZ917544 RXV917534:RXV917544 SHR917534:SHR917544 SRN917534:SRN917544 TBJ917534:TBJ917544 TLF917534:TLF917544 TVB917534:TVB917544 UEX917534:UEX917544 UOT917534:UOT917544 UYP917534:UYP917544 VIL917534:VIL917544 VSH917534:VSH917544 WCD917534:WCD917544 WLZ917534:WLZ917544 WVV917534:WVV917544 N983070:N983080 JJ983070:JJ983080 TF983070:TF983080 ADB983070:ADB983080 AMX983070:AMX983080 AWT983070:AWT983080 BGP983070:BGP983080 BQL983070:BQL983080 CAH983070:CAH983080 CKD983070:CKD983080 CTZ983070:CTZ983080 DDV983070:DDV983080 DNR983070:DNR983080 DXN983070:DXN983080 EHJ983070:EHJ983080 ERF983070:ERF983080 FBB983070:FBB983080 FKX983070:FKX983080 FUT983070:FUT983080 GEP983070:GEP983080 GOL983070:GOL983080 GYH983070:GYH983080 HID983070:HID983080 HRZ983070:HRZ983080 IBV983070:IBV983080 ILR983070:ILR983080 IVN983070:IVN983080 JFJ983070:JFJ983080 JPF983070:JPF983080 JZB983070:JZB983080 KIX983070:KIX983080 KST983070:KST983080 LCP983070:LCP983080 LML983070:LML983080 LWH983070:LWH983080 MGD983070:MGD983080 MPZ983070:MPZ983080 MZV983070:MZV983080 NJR983070:NJR983080 NTN983070:NTN983080 ODJ983070:ODJ983080 ONF983070:ONF983080 OXB983070:OXB983080 PGX983070:PGX983080 PQT983070:PQT983080 QAP983070:QAP983080 QKL983070:QKL983080 QUH983070:QUH983080 RED983070:RED983080 RNZ983070:RNZ983080 RXV983070:RXV983080 SHR983070:SHR983080 SRN983070:SRN983080 TBJ983070:TBJ983080 TLF983070:TLF983080 TVB983070:TVB983080 UEX983070:UEX983080 UOT983070:UOT983080 UYP983070:UYP983080 VIL983070:VIL983080 VSH983070:VSH983080 WCD983070:WCD983080 WLZ983070:WLZ983080 WVV983070:WVV983080 N313:N335 JJ313:JJ335 TF313:TF335 ADB313:ADB335 AMX313:AMX335 AWT313:AWT335 BGP313:BGP335 BQL313:BQL335 CAH313:CAH335 CKD313:CKD335 CTZ313:CTZ335 DDV313:DDV335 DNR313:DNR335 DXN313:DXN335 EHJ313:EHJ335 ERF313:ERF335 FBB313:FBB335 FKX313:FKX335 FUT313:FUT335 GEP313:GEP335 GOL313:GOL335 GYH313:GYH335 HID313:HID335 HRZ313:HRZ335 IBV313:IBV335 ILR313:ILR335 IVN313:IVN335 JFJ313:JFJ335 JPF313:JPF335 JZB313:JZB335 KIX313:KIX335 KST313:KST335 LCP313:LCP335 LML313:LML335 LWH313:LWH335 MGD313:MGD335 MPZ313:MPZ335 MZV313:MZV335 NJR313:NJR335 NTN313:NTN335 ODJ313:ODJ335 ONF313:ONF335 OXB313:OXB335 PGX313:PGX335 PQT313:PQT335 QAP313:QAP335 QKL313:QKL335 QUH313:QUH335 RED313:RED335 RNZ313:RNZ335 RXV313:RXV335 SHR313:SHR335 SRN313:SRN335 TBJ313:TBJ335 TLF313:TLF335 TVB313:TVB335 UEX313:UEX335 UOT313:UOT335 UYP313:UYP335 VIL313:VIL335 VSH313:VSH335 WCD313:WCD335 WLZ313:WLZ335 WVV313:WVV335 N65849:N65871 JJ65849:JJ65871 TF65849:TF65871 ADB65849:ADB65871 AMX65849:AMX65871 AWT65849:AWT65871 BGP65849:BGP65871 BQL65849:BQL65871 CAH65849:CAH65871 CKD65849:CKD65871 CTZ65849:CTZ65871 DDV65849:DDV65871 DNR65849:DNR65871 DXN65849:DXN65871 EHJ65849:EHJ65871 ERF65849:ERF65871 FBB65849:FBB65871 FKX65849:FKX65871 FUT65849:FUT65871 GEP65849:GEP65871 GOL65849:GOL65871 GYH65849:GYH65871 HID65849:HID65871 HRZ65849:HRZ65871 IBV65849:IBV65871 ILR65849:ILR65871 IVN65849:IVN65871 JFJ65849:JFJ65871 JPF65849:JPF65871 JZB65849:JZB65871 KIX65849:KIX65871 KST65849:KST65871 LCP65849:LCP65871 LML65849:LML65871 LWH65849:LWH65871 MGD65849:MGD65871 MPZ65849:MPZ65871 MZV65849:MZV65871 NJR65849:NJR65871 NTN65849:NTN65871 ODJ65849:ODJ65871 ONF65849:ONF65871 OXB65849:OXB65871 PGX65849:PGX65871 PQT65849:PQT65871 QAP65849:QAP65871 QKL65849:QKL65871 QUH65849:QUH65871 RED65849:RED65871 RNZ65849:RNZ65871 RXV65849:RXV65871 SHR65849:SHR65871 SRN65849:SRN65871 TBJ65849:TBJ65871 TLF65849:TLF65871 TVB65849:TVB65871 UEX65849:UEX65871 UOT65849:UOT65871 UYP65849:UYP65871 VIL65849:VIL65871 VSH65849:VSH65871 WCD65849:WCD65871 WLZ65849:WLZ65871 WVV65849:WVV65871 N131385:N131407 JJ131385:JJ131407 TF131385:TF131407 ADB131385:ADB131407 AMX131385:AMX131407 AWT131385:AWT131407 BGP131385:BGP131407 BQL131385:BQL131407 CAH131385:CAH131407 CKD131385:CKD131407 CTZ131385:CTZ131407 DDV131385:DDV131407 DNR131385:DNR131407 DXN131385:DXN131407 EHJ131385:EHJ131407 ERF131385:ERF131407 FBB131385:FBB131407 FKX131385:FKX131407 FUT131385:FUT131407 GEP131385:GEP131407 GOL131385:GOL131407 GYH131385:GYH131407 HID131385:HID131407 HRZ131385:HRZ131407 IBV131385:IBV131407 ILR131385:ILR131407 IVN131385:IVN131407 JFJ131385:JFJ131407 JPF131385:JPF131407 JZB131385:JZB131407 KIX131385:KIX131407 KST131385:KST131407 LCP131385:LCP131407 LML131385:LML131407 LWH131385:LWH131407 MGD131385:MGD131407 MPZ131385:MPZ131407 MZV131385:MZV131407 NJR131385:NJR131407 NTN131385:NTN131407 ODJ131385:ODJ131407 ONF131385:ONF131407 OXB131385:OXB131407 PGX131385:PGX131407 PQT131385:PQT131407 QAP131385:QAP131407 QKL131385:QKL131407 QUH131385:QUH131407 RED131385:RED131407 RNZ131385:RNZ131407 RXV131385:RXV131407 SHR131385:SHR131407 SRN131385:SRN131407 TBJ131385:TBJ131407 TLF131385:TLF131407 TVB131385:TVB131407 UEX131385:UEX131407 UOT131385:UOT131407 UYP131385:UYP131407 VIL131385:VIL131407 VSH131385:VSH131407 WCD131385:WCD131407 WLZ131385:WLZ131407 WVV131385:WVV131407 N196921:N196943 JJ196921:JJ196943 TF196921:TF196943 ADB196921:ADB196943 AMX196921:AMX196943 AWT196921:AWT196943 BGP196921:BGP196943 BQL196921:BQL196943 CAH196921:CAH196943 CKD196921:CKD196943 CTZ196921:CTZ196943 DDV196921:DDV196943 DNR196921:DNR196943 DXN196921:DXN196943 EHJ196921:EHJ196943 ERF196921:ERF196943 FBB196921:FBB196943 FKX196921:FKX196943 FUT196921:FUT196943 GEP196921:GEP196943 GOL196921:GOL196943 GYH196921:GYH196943 HID196921:HID196943 HRZ196921:HRZ196943 IBV196921:IBV196943 ILR196921:ILR196943 IVN196921:IVN196943 JFJ196921:JFJ196943 JPF196921:JPF196943 JZB196921:JZB196943 KIX196921:KIX196943 KST196921:KST196943 LCP196921:LCP196943 LML196921:LML196943 LWH196921:LWH196943 MGD196921:MGD196943 MPZ196921:MPZ196943 MZV196921:MZV196943 NJR196921:NJR196943 NTN196921:NTN196943 ODJ196921:ODJ196943 ONF196921:ONF196943 OXB196921:OXB196943 PGX196921:PGX196943 PQT196921:PQT196943 QAP196921:QAP196943 QKL196921:QKL196943 QUH196921:QUH196943 RED196921:RED196943 RNZ196921:RNZ196943 RXV196921:RXV196943 SHR196921:SHR196943 SRN196921:SRN196943 TBJ196921:TBJ196943 TLF196921:TLF196943 TVB196921:TVB196943 UEX196921:UEX196943 UOT196921:UOT196943 UYP196921:UYP196943 VIL196921:VIL196943 VSH196921:VSH196943 WCD196921:WCD196943 WLZ196921:WLZ196943 WVV196921:WVV196943 N262457:N262479 JJ262457:JJ262479 TF262457:TF262479 ADB262457:ADB262479 AMX262457:AMX262479 AWT262457:AWT262479 BGP262457:BGP262479 BQL262457:BQL262479 CAH262457:CAH262479 CKD262457:CKD262479 CTZ262457:CTZ262479 DDV262457:DDV262479 DNR262457:DNR262479 DXN262457:DXN262479 EHJ262457:EHJ262479 ERF262457:ERF262479 FBB262457:FBB262479 FKX262457:FKX262479 FUT262457:FUT262479 GEP262457:GEP262479 GOL262457:GOL262479 GYH262457:GYH262479 HID262457:HID262479 HRZ262457:HRZ262479 IBV262457:IBV262479 ILR262457:ILR262479 IVN262457:IVN262479 JFJ262457:JFJ262479 JPF262457:JPF262479 JZB262457:JZB262479 KIX262457:KIX262479 KST262457:KST262479 LCP262457:LCP262479 LML262457:LML262479 LWH262457:LWH262479 MGD262457:MGD262479 MPZ262457:MPZ262479 MZV262457:MZV262479 NJR262457:NJR262479 NTN262457:NTN262479 ODJ262457:ODJ262479 ONF262457:ONF262479 OXB262457:OXB262479 PGX262457:PGX262479 PQT262457:PQT262479 QAP262457:QAP262479 QKL262457:QKL262479 QUH262457:QUH262479 RED262457:RED262479 RNZ262457:RNZ262479 RXV262457:RXV262479 SHR262457:SHR262479 SRN262457:SRN262479 TBJ262457:TBJ262479 TLF262457:TLF262479 TVB262457:TVB262479 UEX262457:UEX262479 UOT262457:UOT262479 UYP262457:UYP262479 VIL262457:VIL262479 VSH262457:VSH262479 WCD262457:WCD262479 WLZ262457:WLZ262479 WVV262457:WVV262479 N327993:N328015 JJ327993:JJ328015 TF327993:TF328015 ADB327993:ADB328015 AMX327993:AMX328015 AWT327993:AWT328015 BGP327993:BGP328015 BQL327993:BQL328015 CAH327993:CAH328015 CKD327993:CKD328015 CTZ327993:CTZ328015 DDV327993:DDV328015 DNR327993:DNR328015 DXN327993:DXN328015 EHJ327993:EHJ328015 ERF327993:ERF328015 FBB327993:FBB328015 FKX327993:FKX328015 FUT327993:FUT328015 GEP327993:GEP328015 GOL327993:GOL328015 GYH327993:GYH328015 HID327993:HID328015 HRZ327993:HRZ328015 IBV327993:IBV328015 ILR327993:ILR328015 IVN327993:IVN328015 JFJ327993:JFJ328015 JPF327993:JPF328015 JZB327993:JZB328015 KIX327993:KIX328015 KST327993:KST328015 LCP327993:LCP328015 LML327993:LML328015 LWH327993:LWH328015 MGD327993:MGD328015 MPZ327993:MPZ328015 MZV327993:MZV328015 NJR327993:NJR328015 NTN327993:NTN328015 ODJ327993:ODJ328015 ONF327993:ONF328015 OXB327993:OXB328015 PGX327993:PGX328015 PQT327993:PQT328015 QAP327993:QAP328015 QKL327993:QKL328015 QUH327993:QUH328015 RED327993:RED328015 RNZ327993:RNZ328015 RXV327993:RXV328015 SHR327993:SHR328015 SRN327993:SRN328015 TBJ327993:TBJ328015 TLF327993:TLF328015 TVB327993:TVB328015 UEX327993:UEX328015 UOT327993:UOT328015 UYP327993:UYP328015 VIL327993:VIL328015 VSH327993:VSH328015 WCD327993:WCD328015 WLZ327993:WLZ328015 WVV327993:WVV328015 N393529:N393551 JJ393529:JJ393551 TF393529:TF393551 ADB393529:ADB393551 AMX393529:AMX393551 AWT393529:AWT393551 BGP393529:BGP393551 BQL393529:BQL393551 CAH393529:CAH393551 CKD393529:CKD393551 CTZ393529:CTZ393551 DDV393529:DDV393551 DNR393529:DNR393551 DXN393529:DXN393551 EHJ393529:EHJ393551 ERF393529:ERF393551 FBB393529:FBB393551 FKX393529:FKX393551 FUT393529:FUT393551 GEP393529:GEP393551 GOL393529:GOL393551 GYH393529:GYH393551 HID393529:HID393551 HRZ393529:HRZ393551 IBV393529:IBV393551 ILR393529:ILR393551 IVN393529:IVN393551 JFJ393529:JFJ393551 JPF393529:JPF393551 JZB393529:JZB393551 KIX393529:KIX393551 KST393529:KST393551 LCP393529:LCP393551 LML393529:LML393551 LWH393529:LWH393551 MGD393529:MGD393551 MPZ393529:MPZ393551 MZV393529:MZV393551 NJR393529:NJR393551 NTN393529:NTN393551 ODJ393529:ODJ393551 ONF393529:ONF393551 OXB393529:OXB393551 PGX393529:PGX393551 PQT393529:PQT393551 QAP393529:QAP393551 QKL393529:QKL393551 QUH393529:QUH393551 RED393529:RED393551 RNZ393529:RNZ393551 RXV393529:RXV393551 SHR393529:SHR393551 SRN393529:SRN393551 TBJ393529:TBJ393551 TLF393529:TLF393551 TVB393529:TVB393551 UEX393529:UEX393551 UOT393529:UOT393551 UYP393529:UYP393551 VIL393529:VIL393551 VSH393529:VSH393551 WCD393529:WCD393551 WLZ393529:WLZ393551 WVV393529:WVV393551 N459065:N459087 JJ459065:JJ459087 TF459065:TF459087 ADB459065:ADB459087 AMX459065:AMX459087 AWT459065:AWT459087 BGP459065:BGP459087 BQL459065:BQL459087 CAH459065:CAH459087 CKD459065:CKD459087 CTZ459065:CTZ459087 DDV459065:DDV459087 DNR459065:DNR459087 DXN459065:DXN459087 EHJ459065:EHJ459087 ERF459065:ERF459087 FBB459065:FBB459087 FKX459065:FKX459087 FUT459065:FUT459087 GEP459065:GEP459087 GOL459065:GOL459087 GYH459065:GYH459087 HID459065:HID459087 HRZ459065:HRZ459087 IBV459065:IBV459087 ILR459065:ILR459087 IVN459065:IVN459087 JFJ459065:JFJ459087 JPF459065:JPF459087 JZB459065:JZB459087 KIX459065:KIX459087 KST459065:KST459087 LCP459065:LCP459087 LML459065:LML459087 LWH459065:LWH459087 MGD459065:MGD459087 MPZ459065:MPZ459087 MZV459065:MZV459087 NJR459065:NJR459087 NTN459065:NTN459087 ODJ459065:ODJ459087 ONF459065:ONF459087 OXB459065:OXB459087 PGX459065:PGX459087 PQT459065:PQT459087 QAP459065:QAP459087 QKL459065:QKL459087 QUH459065:QUH459087 RED459065:RED459087 RNZ459065:RNZ459087 RXV459065:RXV459087 SHR459065:SHR459087 SRN459065:SRN459087 TBJ459065:TBJ459087 TLF459065:TLF459087 TVB459065:TVB459087 UEX459065:UEX459087 UOT459065:UOT459087 UYP459065:UYP459087 VIL459065:VIL459087 VSH459065:VSH459087 WCD459065:WCD459087 WLZ459065:WLZ459087 WVV459065:WVV459087 N524601:N524623 JJ524601:JJ524623 TF524601:TF524623 ADB524601:ADB524623 AMX524601:AMX524623 AWT524601:AWT524623 BGP524601:BGP524623 BQL524601:BQL524623 CAH524601:CAH524623 CKD524601:CKD524623 CTZ524601:CTZ524623 DDV524601:DDV524623 DNR524601:DNR524623 DXN524601:DXN524623 EHJ524601:EHJ524623 ERF524601:ERF524623 FBB524601:FBB524623 FKX524601:FKX524623 FUT524601:FUT524623 GEP524601:GEP524623 GOL524601:GOL524623 GYH524601:GYH524623 HID524601:HID524623 HRZ524601:HRZ524623 IBV524601:IBV524623 ILR524601:ILR524623 IVN524601:IVN524623 JFJ524601:JFJ524623 JPF524601:JPF524623 JZB524601:JZB524623 KIX524601:KIX524623 KST524601:KST524623 LCP524601:LCP524623 LML524601:LML524623 LWH524601:LWH524623 MGD524601:MGD524623 MPZ524601:MPZ524623 MZV524601:MZV524623 NJR524601:NJR524623 NTN524601:NTN524623 ODJ524601:ODJ524623 ONF524601:ONF524623 OXB524601:OXB524623 PGX524601:PGX524623 PQT524601:PQT524623 QAP524601:QAP524623 QKL524601:QKL524623 QUH524601:QUH524623 RED524601:RED524623 RNZ524601:RNZ524623 RXV524601:RXV524623 SHR524601:SHR524623 SRN524601:SRN524623 TBJ524601:TBJ524623 TLF524601:TLF524623 TVB524601:TVB524623 UEX524601:UEX524623 UOT524601:UOT524623 UYP524601:UYP524623 VIL524601:VIL524623 VSH524601:VSH524623 WCD524601:WCD524623 WLZ524601:WLZ524623 WVV524601:WVV524623 N590137:N590159 JJ590137:JJ590159 TF590137:TF590159 ADB590137:ADB590159 AMX590137:AMX590159 AWT590137:AWT590159 BGP590137:BGP590159 BQL590137:BQL590159 CAH590137:CAH590159 CKD590137:CKD590159 CTZ590137:CTZ590159 DDV590137:DDV590159 DNR590137:DNR590159 DXN590137:DXN590159 EHJ590137:EHJ590159 ERF590137:ERF590159 FBB590137:FBB590159 FKX590137:FKX590159 FUT590137:FUT590159 GEP590137:GEP590159 GOL590137:GOL590159 GYH590137:GYH590159 HID590137:HID590159 HRZ590137:HRZ590159 IBV590137:IBV590159 ILR590137:ILR590159 IVN590137:IVN590159 JFJ590137:JFJ590159 JPF590137:JPF590159 JZB590137:JZB590159 KIX590137:KIX590159 KST590137:KST590159 LCP590137:LCP590159 LML590137:LML590159 LWH590137:LWH590159 MGD590137:MGD590159 MPZ590137:MPZ590159 MZV590137:MZV590159 NJR590137:NJR590159 NTN590137:NTN590159 ODJ590137:ODJ590159 ONF590137:ONF590159 OXB590137:OXB590159 PGX590137:PGX590159 PQT590137:PQT590159 QAP590137:QAP590159 QKL590137:QKL590159 QUH590137:QUH590159 RED590137:RED590159 RNZ590137:RNZ590159 RXV590137:RXV590159 SHR590137:SHR590159 SRN590137:SRN590159 TBJ590137:TBJ590159 TLF590137:TLF590159 TVB590137:TVB590159 UEX590137:UEX590159 UOT590137:UOT590159 UYP590137:UYP590159 VIL590137:VIL590159 VSH590137:VSH590159 WCD590137:WCD590159 WLZ590137:WLZ590159 WVV590137:WVV590159 N655673:N655695 JJ655673:JJ655695 TF655673:TF655695 ADB655673:ADB655695 AMX655673:AMX655695 AWT655673:AWT655695 BGP655673:BGP655695 BQL655673:BQL655695 CAH655673:CAH655695 CKD655673:CKD655695 CTZ655673:CTZ655695 DDV655673:DDV655695 DNR655673:DNR655695 DXN655673:DXN655695 EHJ655673:EHJ655695 ERF655673:ERF655695 FBB655673:FBB655695 FKX655673:FKX655695 FUT655673:FUT655695 GEP655673:GEP655695 GOL655673:GOL655695 GYH655673:GYH655695 HID655673:HID655695 HRZ655673:HRZ655695 IBV655673:IBV655695 ILR655673:ILR655695 IVN655673:IVN655695 JFJ655673:JFJ655695 JPF655673:JPF655695 JZB655673:JZB655695 KIX655673:KIX655695 KST655673:KST655695 LCP655673:LCP655695 LML655673:LML655695 LWH655673:LWH655695 MGD655673:MGD655695 MPZ655673:MPZ655695 MZV655673:MZV655695 NJR655673:NJR655695 NTN655673:NTN655695 ODJ655673:ODJ655695 ONF655673:ONF655695 OXB655673:OXB655695 PGX655673:PGX655695 PQT655673:PQT655695 QAP655673:QAP655695 QKL655673:QKL655695 QUH655673:QUH655695 RED655673:RED655695 RNZ655673:RNZ655695 RXV655673:RXV655695 SHR655673:SHR655695 SRN655673:SRN655695 TBJ655673:TBJ655695 TLF655673:TLF655695 TVB655673:TVB655695 UEX655673:UEX655695 UOT655673:UOT655695 UYP655673:UYP655695 VIL655673:VIL655695 VSH655673:VSH655695 WCD655673:WCD655695 WLZ655673:WLZ655695 WVV655673:WVV655695 N721209:N721231 JJ721209:JJ721231 TF721209:TF721231 ADB721209:ADB721231 AMX721209:AMX721231 AWT721209:AWT721231 BGP721209:BGP721231 BQL721209:BQL721231 CAH721209:CAH721231 CKD721209:CKD721231 CTZ721209:CTZ721231 DDV721209:DDV721231 DNR721209:DNR721231 DXN721209:DXN721231 EHJ721209:EHJ721231 ERF721209:ERF721231 FBB721209:FBB721231 FKX721209:FKX721231 FUT721209:FUT721231 GEP721209:GEP721231 GOL721209:GOL721231 GYH721209:GYH721231 HID721209:HID721231 HRZ721209:HRZ721231 IBV721209:IBV721231 ILR721209:ILR721231 IVN721209:IVN721231 JFJ721209:JFJ721231 JPF721209:JPF721231 JZB721209:JZB721231 KIX721209:KIX721231 KST721209:KST721231 LCP721209:LCP721231 LML721209:LML721231 LWH721209:LWH721231 MGD721209:MGD721231 MPZ721209:MPZ721231 MZV721209:MZV721231 NJR721209:NJR721231 NTN721209:NTN721231 ODJ721209:ODJ721231 ONF721209:ONF721231 OXB721209:OXB721231 PGX721209:PGX721231 PQT721209:PQT721231 QAP721209:QAP721231 QKL721209:QKL721231 QUH721209:QUH721231 RED721209:RED721231 RNZ721209:RNZ721231 RXV721209:RXV721231 SHR721209:SHR721231 SRN721209:SRN721231 TBJ721209:TBJ721231 TLF721209:TLF721231 TVB721209:TVB721231 UEX721209:UEX721231 UOT721209:UOT721231 UYP721209:UYP721231 VIL721209:VIL721231 VSH721209:VSH721231 WCD721209:WCD721231 WLZ721209:WLZ721231 WVV721209:WVV721231 N786745:N786767 JJ786745:JJ786767 TF786745:TF786767 ADB786745:ADB786767 AMX786745:AMX786767 AWT786745:AWT786767 BGP786745:BGP786767 BQL786745:BQL786767 CAH786745:CAH786767 CKD786745:CKD786767 CTZ786745:CTZ786767 DDV786745:DDV786767 DNR786745:DNR786767 DXN786745:DXN786767 EHJ786745:EHJ786767 ERF786745:ERF786767 FBB786745:FBB786767 FKX786745:FKX786767 FUT786745:FUT786767 GEP786745:GEP786767 GOL786745:GOL786767 GYH786745:GYH786767 HID786745:HID786767 HRZ786745:HRZ786767 IBV786745:IBV786767 ILR786745:ILR786767 IVN786745:IVN786767 JFJ786745:JFJ786767 JPF786745:JPF786767 JZB786745:JZB786767 KIX786745:KIX786767 KST786745:KST786767 LCP786745:LCP786767 LML786745:LML786767 LWH786745:LWH786767 MGD786745:MGD786767 MPZ786745:MPZ786767 MZV786745:MZV786767 NJR786745:NJR786767 NTN786745:NTN786767 ODJ786745:ODJ786767 ONF786745:ONF786767 OXB786745:OXB786767 PGX786745:PGX786767 PQT786745:PQT786767 QAP786745:QAP786767 QKL786745:QKL786767 QUH786745:QUH786767 RED786745:RED786767 RNZ786745:RNZ786767 RXV786745:RXV786767 SHR786745:SHR786767 SRN786745:SRN786767 TBJ786745:TBJ786767 TLF786745:TLF786767 TVB786745:TVB786767 UEX786745:UEX786767 UOT786745:UOT786767 UYP786745:UYP786767 VIL786745:VIL786767 VSH786745:VSH786767 WCD786745:WCD786767 WLZ786745:WLZ786767 WVV786745:WVV786767 N852281:N852303 JJ852281:JJ852303 TF852281:TF852303 ADB852281:ADB852303 AMX852281:AMX852303 AWT852281:AWT852303 BGP852281:BGP852303 BQL852281:BQL852303 CAH852281:CAH852303 CKD852281:CKD852303 CTZ852281:CTZ852303 DDV852281:DDV852303 DNR852281:DNR852303 DXN852281:DXN852303 EHJ852281:EHJ852303 ERF852281:ERF852303 FBB852281:FBB852303 FKX852281:FKX852303 FUT852281:FUT852303 GEP852281:GEP852303 GOL852281:GOL852303 GYH852281:GYH852303 HID852281:HID852303 HRZ852281:HRZ852303 IBV852281:IBV852303 ILR852281:ILR852303 IVN852281:IVN852303 JFJ852281:JFJ852303 JPF852281:JPF852303 JZB852281:JZB852303 KIX852281:KIX852303 KST852281:KST852303 LCP852281:LCP852303 LML852281:LML852303 LWH852281:LWH852303 MGD852281:MGD852303 MPZ852281:MPZ852303 MZV852281:MZV852303 NJR852281:NJR852303 NTN852281:NTN852303 ODJ852281:ODJ852303 ONF852281:ONF852303 OXB852281:OXB852303 PGX852281:PGX852303 PQT852281:PQT852303 QAP852281:QAP852303 QKL852281:QKL852303 QUH852281:QUH852303 RED852281:RED852303 RNZ852281:RNZ852303 RXV852281:RXV852303 SHR852281:SHR852303 SRN852281:SRN852303 TBJ852281:TBJ852303 TLF852281:TLF852303 TVB852281:TVB852303 UEX852281:UEX852303 UOT852281:UOT852303 UYP852281:UYP852303 VIL852281:VIL852303 VSH852281:VSH852303 WCD852281:WCD852303 WLZ852281:WLZ852303 WVV852281:WVV852303 N917817:N917839 JJ917817:JJ917839 TF917817:TF917839 ADB917817:ADB917839 AMX917817:AMX917839 AWT917817:AWT917839 BGP917817:BGP917839 BQL917817:BQL917839 CAH917817:CAH917839 CKD917817:CKD917839 CTZ917817:CTZ917839 DDV917817:DDV917839 DNR917817:DNR917839 DXN917817:DXN917839 EHJ917817:EHJ917839 ERF917817:ERF917839 FBB917817:FBB917839 FKX917817:FKX917839 FUT917817:FUT917839 GEP917817:GEP917839 GOL917817:GOL917839 GYH917817:GYH917839 HID917817:HID917839 HRZ917817:HRZ917839 IBV917817:IBV917839 ILR917817:ILR917839 IVN917817:IVN917839 JFJ917817:JFJ917839 JPF917817:JPF917839 JZB917817:JZB917839 KIX917817:KIX917839 KST917817:KST917839 LCP917817:LCP917839 LML917817:LML917839 LWH917817:LWH917839 MGD917817:MGD917839 MPZ917817:MPZ917839 MZV917817:MZV917839 NJR917817:NJR917839 NTN917817:NTN917839 ODJ917817:ODJ917839 ONF917817:ONF917839 OXB917817:OXB917839 PGX917817:PGX917839 PQT917817:PQT917839 QAP917817:QAP917839 QKL917817:QKL917839 QUH917817:QUH917839 RED917817:RED917839 RNZ917817:RNZ917839 RXV917817:RXV917839 SHR917817:SHR917839 SRN917817:SRN917839 TBJ917817:TBJ917839 TLF917817:TLF917839 TVB917817:TVB917839 UEX917817:UEX917839 UOT917817:UOT917839 UYP917817:UYP917839 VIL917817:VIL917839 VSH917817:VSH917839 WCD917817:WCD917839 WLZ917817:WLZ917839 WVV917817:WVV917839 N983353:N983375 JJ983353:JJ983375 TF983353:TF983375 ADB983353:ADB983375 AMX983353:AMX983375 AWT983353:AWT983375 BGP983353:BGP983375 BQL983353:BQL983375 CAH983353:CAH983375 CKD983353:CKD983375 CTZ983353:CTZ983375 DDV983353:DDV983375 DNR983353:DNR983375 DXN983353:DXN983375 EHJ983353:EHJ983375 ERF983353:ERF983375 FBB983353:FBB983375 FKX983353:FKX983375 FUT983353:FUT983375 GEP983353:GEP983375 GOL983353:GOL983375 GYH983353:GYH983375 HID983353:HID983375 HRZ983353:HRZ983375 IBV983353:IBV983375 ILR983353:ILR983375 IVN983353:IVN983375 JFJ983353:JFJ983375 JPF983353:JPF983375 JZB983353:JZB983375 KIX983353:KIX983375 KST983353:KST983375 LCP983353:LCP983375 LML983353:LML983375 LWH983353:LWH983375 MGD983353:MGD983375 MPZ983353:MPZ983375 MZV983353:MZV983375 NJR983353:NJR983375 NTN983353:NTN983375 ODJ983353:ODJ983375 ONF983353:ONF983375 OXB983353:OXB983375 PGX983353:PGX983375 PQT983353:PQT983375 QAP983353:QAP983375 QKL983353:QKL983375 QUH983353:QUH983375 RED983353:RED983375 RNZ983353:RNZ983375 RXV983353:RXV983375 SHR983353:SHR983375 SRN983353:SRN983375 TBJ983353:TBJ983375 TLF983353:TLF983375 TVB983353:TVB983375 UEX983353:UEX983375 UOT983353:UOT983375 UYP983353:UYP983375 VIL983353:VIL983375 VSH983353:VSH983375 WCD983353:WCD983375 WLZ983353:WLZ983375 WVV983353:WVV983375 N300:N304 JJ300:JJ304 TF300:TF304 ADB300:ADB304 AMX300:AMX304 AWT300:AWT304 BGP300:BGP304 BQL300:BQL304 CAH300:CAH304 CKD300:CKD304 CTZ300:CTZ304 DDV300:DDV304 DNR300:DNR304 DXN300:DXN304 EHJ300:EHJ304 ERF300:ERF304 FBB300:FBB304 FKX300:FKX304 FUT300:FUT304 GEP300:GEP304 GOL300:GOL304 GYH300:GYH304 HID300:HID304 HRZ300:HRZ304 IBV300:IBV304 ILR300:ILR304 IVN300:IVN304 JFJ300:JFJ304 JPF300:JPF304 JZB300:JZB304 KIX300:KIX304 KST300:KST304 LCP300:LCP304 LML300:LML304 LWH300:LWH304 MGD300:MGD304 MPZ300:MPZ304 MZV300:MZV304 NJR300:NJR304 NTN300:NTN304 ODJ300:ODJ304 ONF300:ONF304 OXB300:OXB304 PGX300:PGX304 PQT300:PQT304 QAP300:QAP304 QKL300:QKL304 QUH300:QUH304 RED300:RED304 RNZ300:RNZ304 RXV300:RXV304 SHR300:SHR304 SRN300:SRN304 TBJ300:TBJ304 TLF300:TLF304 TVB300:TVB304 UEX300:UEX304 UOT300:UOT304 UYP300:UYP304 VIL300:VIL304 VSH300:VSH304 WCD300:WCD304 WLZ300:WLZ304 WVV300:WVV304 N65836:N65840 JJ65836:JJ65840 TF65836:TF65840 ADB65836:ADB65840 AMX65836:AMX65840 AWT65836:AWT65840 BGP65836:BGP65840 BQL65836:BQL65840 CAH65836:CAH65840 CKD65836:CKD65840 CTZ65836:CTZ65840 DDV65836:DDV65840 DNR65836:DNR65840 DXN65836:DXN65840 EHJ65836:EHJ65840 ERF65836:ERF65840 FBB65836:FBB65840 FKX65836:FKX65840 FUT65836:FUT65840 GEP65836:GEP65840 GOL65836:GOL65840 GYH65836:GYH65840 HID65836:HID65840 HRZ65836:HRZ65840 IBV65836:IBV65840 ILR65836:ILR65840 IVN65836:IVN65840 JFJ65836:JFJ65840 JPF65836:JPF65840 JZB65836:JZB65840 KIX65836:KIX65840 KST65836:KST65840 LCP65836:LCP65840 LML65836:LML65840 LWH65836:LWH65840 MGD65836:MGD65840 MPZ65836:MPZ65840 MZV65836:MZV65840 NJR65836:NJR65840 NTN65836:NTN65840 ODJ65836:ODJ65840 ONF65836:ONF65840 OXB65836:OXB65840 PGX65836:PGX65840 PQT65836:PQT65840 QAP65836:QAP65840 QKL65836:QKL65840 QUH65836:QUH65840 RED65836:RED65840 RNZ65836:RNZ65840 RXV65836:RXV65840 SHR65836:SHR65840 SRN65836:SRN65840 TBJ65836:TBJ65840 TLF65836:TLF65840 TVB65836:TVB65840 UEX65836:UEX65840 UOT65836:UOT65840 UYP65836:UYP65840 VIL65836:VIL65840 VSH65836:VSH65840 WCD65836:WCD65840 WLZ65836:WLZ65840 WVV65836:WVV65840 N131372:N131376 JJ131372:JJ131376 TF131372:TF131376 ADB131372:ADB131376 AMX131372:AMX131376 AWT131372:AWT131376 BGP131372:BGP131376 BQL131372:BQL131376 CAH131372:CAH131376 CKD131372:CKD131376 CTZ131372:CTZ131376 DDV131372:DDV131376 DNR131372:DNR131376 DXN131372:DXN131376 EHJ131372:EHJ131376 ERF131372:ERF131376 FBB131372:FBB131376 FKX131372:FKX131376 FUT131372:FUT131376 GEP131372:GEP131376 GOL131372:GOL131376 GYH131372:GYH131376 HID131372:HID131376 HRZ131372:HRZ131376 IBV131372:IBV131376 ILR131372:ILR131376 IVN131372:IVN131376 JFJ131372:JFJ131376 JPF131372:JPF131376 JZB131372:JZB131376 KIX131372:KIX131376 KST131372:KST131376 LCP131372:LCP131376 LML131372:LML131376 LWH131372:LWH131376 MGD131372:MGD131376 MPZ131372:MPZ131376 MZV131372:MZV131376 NJR131372:NJR131376 NTN131372:NTN131376 ODJ131372:ODJ131376 ONF131372:ONF131376 OXB131372:OXB131376 PGX131372:PGX131376 PQT131372:PQT131376 QAP131372:QAP131376 QKL131372:QKL131376 QUH131372:QUH131376 RED131372:RED131376 RNZ131372:RNZ131376 RXV131372:RXV131376 SHR131372:SHR131376 SRN131372:SRN131376 TBJ131372:TBJ131376 TLF131372:TLF131376 TVB131372:TVB131376 UEX131372:UEX131376 UOT131372:UOT131376 UYP131372:UYP131376 VIL131372:VIL131376 VSH131372:VSH131376 WCD131372:WCD131376 WLZ131372:WLZ131376 WVV131372:WVV131376 N196908:N196912 JJ196908:JJ196912 TF196908:TF196912 ADB196908:ADB196912 AMX196908:AMX196912 AWT196908:AWT196912 BGP196908:BGP196912 BQL196908:BQL196912 CAH196908:CAH196912 CKD196908:CKD196912 CTZ196908:CTZ196912 DDV196908:DDV196912 DNR196908:DNR196912 DXN196908:DXN196912 EHJ196908:EHJ196912 ERF196908:ERF196912 FBB196908:FBB196912 FKX196908:FKX196912 FUT196908:FUT196912 GEP196908:GEP196912 GOL196908:GOL196912 GYH196908:GYH196912 HID196908:HID196912 HRZ196908:HRZ196912 IBV196908:IBV196912 ILR196908:ILR196912 IVN196908:IVN196912 JFJ196908:JFJ196912 JPF196908:JPF196912 JZB196908:JZB196912 KIX196908:KIX196912 KST196908:KST196912 LCP196908:LCP196912 LML196908:LML196912 LWH196908:LWH196912 MGD196908:MGD196912 MPZ196908:MPZ196912 MZV196908:MZV196912 NJR196908:NJR196912 NTN196908:NTN196912 ODJ196908:ODJ196912 ONF196908:ONF196912 OXB196908:OXB196912 PGX196908:PGX196912 PQT196908:PQT196912 QAP196908:QAP196912 QKL196908:QKL196912 QUH196908:QUH196912 RED196908:RED196912 RNZ196908:RNZ196912 RXV196908:RXV196912 SHR196908:SHR196912 SRN196908:SRN196912 TBJ196908:TBJ196912 TLF196908:TLF196912 TVB196908:TVB196912 UEX196908:UEX196912 UOT196908:UOT196912 UYP196908:UYP196912 VIL196908:VIL196912 VSH196908:VSH196912 WCD196908:WCD196912 WLZ196908:WLZ196912 WVV196908:WVV196912 N262444:N262448 JJ262444:JJ262448 TF262444:TF262448 ADB262444:ADB262448 AMX262444:AMX262448 AWT262444:AWT262448 BGP262444:BGP262448 BQL262444:BQL262448 CAH262444:CAH262448 CKD262444:CKD262448 CTZ262444:CTZ262448 DDV262444:DDV262448 DNR262444:DNR262448 DXN262444:DXN262448 EHJ262444:EHJ262448 ERF262444:ERF262448 FBB262444:FBB262448 FKX262444:FKX262448 FUT262444:FUT262448 GEP262444:GEP262448 GOL262444:GOL262448 GYH262444:GYH262448 HID262444:HID262448 HRZ262444:HRZ262448 IBV262444:IBV262448 ILR262444:ILR262448 IVN262444:IVN262448 JFJ262444:JFJ262448 JPF262444:JPF262448 JZB262444:JZB262448 KIX262444:KIX262448 KST262444:KST262448 LCP262444:LCP262448 LML262444:LML262448 LWH262444:LWH262448 MGD262444:MGD262448 MPZ262444:MPZ262448 MZV262444:MZV262448 NJR262444:NJR262448 NTN262444:NTN262448 ODJ262444:ODJ262448 ONF262444:ONF262448 OXB262444:OXB262448 PGX262444:PGX262448 PQT262444:PQT262448 QAP262444:QAP262448 QKL262444:QKL262448 QUH262444:QUH262448 RED262444:RED262448 RNZ262444:RNZ262448 RXV262444:RXV262448 SHR262444:SHR262448 SRN262444:SRN262448 TBJ262444:TBJ262448 TLF262444:TLF262448 TVB262444:TVB262448 UEX262444:UEX262448 UOT262444:UOT262448 UYP262444:UYP262448 VIL262444:VIL262448 VSH262444:VSH262448 WCD262444:WCD262448 WLZ262444:WLZ262448 WVV262444:WVV262448 N327980:N327984 JJ327980:JJ327984 TF327980:TF327984 ADB327980:ADB327984 AMX327980:AMX327984 AWT327980:AWT327984 BGP327980:BGP327984 BQL327980:BQL327984 CAH327980:CAH327984 CKD327980:CKD327984 CTZ327980:CTZ327984 DDV327980:DDV327984 DNR327980:DNR327984 DXN327980:DXN327984 EHJ327980:EHJ327984 ERF327980:ERF327984 FBB327980:FBB327984 FKX327980:FKX327984 FUT327980:FUT327984 GEP327980:GEP327984 GOL327980:GOL327984 GYH327980:GYH327984 HID327980:HID327984 HRZ327980:HRZ327984 IBV327980:IBV327984 ILR327980:ILR327984 IVN327980:IVN327984 JFJ327980:JFJ327984 JPF327980:JPF327984 JZB327980:JZB327984 KIX327980:KIX327984 KST327980:KST327984 LCP327980:LCP327984 LML327980:LML327984 LWH327980:LWH327984 MGD327980:MGD327984 MPZ327980:MPZ327984 MZV327980:MZV327984 NJR327980:NJR327984 NTN327980:NTN327984 ODJ327980:ODJ327984 ONF327980:ONF327984 OXB327980:OXB327984 PGX327980:PGX327984 PQT327980:PQT327984 QAP327980:QAP327984 QKL327980:QKL327984 QUH327980:QUH327984 RED327980:RED327984 RNZ327980:RNZ327984 RXV327980:RXV327984 SHR327980:SHR327984 SRN327980:SRN327984 TBJ327980:TBJ327984 TLF327980:TLF327984 TVB327980:TVB327984 UEX327980:UEX327984 UOT327980:UOT327984 UYP327980:UYP327984 VIL327980:VIL327984 VSH327980:VSH327984 WCD327980:WCD327984 WLZ327980:WLZ327984 WVV327980:WVV327984 N393516:N393520 JJ393516:JJ393520 TF393516:TF393520 ADB393516:ADB393520 AMX393516:AMX393520 AWT393516:AWT393520 BGP393516:BGP393520 BQL393516:BQL393520 CAH393516:CAH393520 CKD393516:CKD393520 CTZ393516:CTZ393520 DDV393516:DDV393520 DNR393516:DNR393520 DXN393516:DXN393520 EHJ393516:EHJ393520 ERF393516:ERF393520 FBB393516:FBB393520 FKX393516:FKX393520 FUT393516:FUT393520 GEP393516:GEP393520 GOL393516:GOL393520 GYH393516:GYH393520 HID393516:HID393520 HRZ393516:HRZ393520 IBV393516:IBV393520 ILR393516:ILR393520 IVN393516:IVN393520 JFJ393516:JFJ393520 JPF393516:JPF393520 JZB393516:JZB393520 KIX393516:KIX393520 KST393516:KST393520 LCP393516:LCP393520 LML393516:LML393520 LWH393516:LWH393520 MGD393516:MGD393520 MPZ393516:MPZ393520 MZV393516:MZV393520 NJR393516:NJR393520 NTN393516:NTN393520 ODJ393516:ODJ393520 ONF393516:ONF393520 OXB393516:OXB393520 PGX393516:PGX393520 PQT393516:PQT393520 QAP393516:QAP393520 QKL393516:QKL393520 QUH393516:QUH393520 RED393516:RED393520 RNZ393516:RNZ393520 RXV393516:RXV393520 SHR393516:SHR393520 SRN393516:SRN393520 TBJ393516:TBJ393520 TLF393516:TLF393520 TVB393516:TVB393520 UEX393516:UEX393520 UOT393516:UOT393520 UYP393516:UYP393520 VIL393516:VIL393520 VSH393516:VSH393520 WCD393516:WCD393520 WLZ393516:WLZ393520 WVV393516:WVV393520 N459052:N459056 JJ459052:JJ459056 TF459052:TF459056 ADB459052:ADB459056 AMX459052:AMX459056 AWT459052:AWT459056 BGP459052:BGP459056 BQL459052:BQL459056 CAH459052:CAH459056 CKD459052:CKD459056 CTZ459052:CTZ459056 DDV459052:DDV459056 DNR459052:DNR459056 DXN459052:DXN459056 EHJ459052:EHJ459056 ERF459052:ERF459056 FBB459052:FBB459056 FKX459052:FKX459056 FUT459052:FUT459056 GEP459052:GEP459056 GOL459052:GOL459056 GYH459052:GYH459056 HID459052:HID459056 HRZ459052:HRZ459056 IBV459052:IBV459056 ILR459052:ILR459056 IVN459052:IVN459056 JFJ459052:JFJ459056 JPF459052:JPF459056 JZB459052:JZB459056 KIX459052:KIX459056 KST459052:KST459056 LCP459052:LCP459056 LML459052:LML459056 LWH459052:LWH459056 MGD459052:MGD459056 MPZ459052:MPZ459056 MZV459052:MZV459056 NJR459052:NJR459056 NTN459052:NTN459056 ODJ459052:ODJ459056 ONF459052:ONF459056 OXB459052:OXB459056 PGX459052:PGX459056 PQT459052:PQT459056 QAP459052:QAP459056 QKL459052:QKL459056 QUH459052:QUH459056 RED459052:RED459056 RNZ459052:RNZ459056 RXV459052:RXV459056 SHR459052:SHR459056 SRN459052:SRN459056 TBJ459052:TBJ459056 TLF459052:TLF459056 TVB459052:TVB459056 UEX459052:UEX459056 UOT459052:UOT459056 UYP459052:UYP459056 VIL459052:VIL459056 VSH459052:VSH459056 WCD459052:WCD459056 WLZ459052:WLZ459056 WVV459052:WVV459056 N524588:N524592 JJ524588:JJ524592 TF524588:TF524592 ADB524588:ADB524592 AMX524588:AMX524592 AWT524588:AWT524592 BGP524588:BGP524592 BQL524588:BQL524592 CAH524588:CAH524592 CKD524588:CKD524592 CTZ524588:CTZ524592 DDV524588:DDV524592 DNR524588:DNR524592 DXN524588:DXN524592 EHJ524588:EHJ524592 ERF524588:ERF524592 FBB524588:FBB524592 FKX524588:FKX524592 FUT524588:FUT524592 GEP524588:GEP524592 GOL524588:GOL524592 GYH524588:GYH524592 HID524588:HID524592 HRZ524588:HRZ524592 IBV524588:IBV524592 ILR524588:ILR524592 IVN524588:IVN524592 JFJ524588:JFJ524592 JPF524588:JPF524592 JZB524588:JZB524592 KIX524588:KIX524592 KST524588:KST524592 LCP524588:LCP524592 LML524588:LML524592 LWH524588:LWH524592 MGD524588:MGD524592 MPZ524588:MPZ524592 MZV524588:MZV524592 NJR524588:NJR524592 NTN524588:NTN524592 ODJ524588:ODJ524592 ONF524588:ONF524592 OXB524588:OXB524592 PGX524588:PGX524592 PQT524588:PQT524592 QAP524588:QAP524592 QKL524588:QKL524592 QUH524588:QUH524592 RED524588:RED524592 RNZ524588:RNZ524592 RXV524588:RXV524592 SHR524588:SHR524592 SRN524588:SRN524592 TBJ524588:TBJ524592 TLF524588:TLF524592 TVB524588:TVB524592 UEX524588:UEX524592 UOT524588:UOT524592 UYP524588:UYP524592 VIL524588:VIL524592 VSH524588:VSH524592 WCD524588:WCD524592 WLZ524588:WLZ524592 WVV524588:WVV524592 N590124:N590128 JJ590124:JJ590128 TF590124:TF590128 ADB590124:ADB590128 AMX590124:AMX590128 AWT590124:AWT590128 BGP590124:BGP590128 BQL590124:BQL590128 CAH590124:CAH590128 CKD590124:CKD590128 CTZ590124:CTZ590128 DDV590124:DDV590128 DNR590124:DNR590128 DXN590124:DXN590128 EHJ590124:EHJ590128 ERF590124:ERF590128 FBB590124:FBB590128 FKX590124:FKX590128 FUT590124:FUT590128 GEP590124:GEP590128 GOL590124:GOL590128 GYH590124:GYH590128 HID590124:HID590128 HRZ590124:HRZ590128 IBV590124:IBV590128 ILR590124:ILR590128 IVN590124:IVN590128 JFJ590124:JFJ590128 JPF590124:JPF590128 JZB590124:JZB590128 KIX590124:KIX590128 KST590124:KST590128 LCP590124:LCP590128 LML590124:LML590128 LWH590124:LWH590128 MGD590124:MGD590128 MPZ590124:MPZ590128 MZV590124:MZV590128 NJR590124:NJR590128 NTN590124:NTN590128 ODJ590124:ODJ590128 ONF590124:ONF590128 OXB590124:OXB590128 PGX590124:PGX590128 PQT590124:PQT590128 QAP590124:QAP590128 QKL590124:QKL590128 QUH590124:QUH590128 RED590124:RED590128 RNZ590124:RNZ590128 RXV590124:RXV590128 SHR590124:SHR590128 SRN590124:SRN590128 TBJ590124:TBJ590128 TLF590124:TLF590128 TVB590124:TVB590128 UEX590124:UEX590128 UOT590124:UOT590128 UYP590124:UYP590128 VIL590124:VIL590128 VSH590124:VSH590128 WCD590124:WCD590128 WLZ590124:WLZ590128 WVV590124:WVV590128 N655660:N655664 JJ655660:JJ655664 TF655660:TF655664 ADB655660:ADB655664 AMX655660:AMX655664 AWT655660:AWT655664 BGP655660:BGP655664 BQL655660:BQL655664 CAH655660:CAH655664 CKD655660:CKD655664 CTZ655660:CTZ655664 DDV655660:DDV655664 DNR655660:DNR655664 DXN655660:DXN655664 EHJ655660:EHJ655664 ERF655660:ERF655664 FBB655660:FBB655664 FKX655660:FKX655664 FUT655660:FUT655664 GEP655660:GEP655664 GOL655660:GOL655664 GYH655660:GYH655664 HID655660:HID655664 HRZ655660:HRZ655664 IBV655660:IBV655664 ILR655660:ILR655664 IVN655660:IVN655664 JFJ655660:JFJ655664 JPF655660:JPF655664 JZB655660:JZB655664 KIX655660:KIX655664 KST655660:KST655664 LCP655660:LCP655664 LML655660:LML655664 LWH655660:LWH655664 MGD655660:MGD655664 MPZ655660:MPZ655664 MZV655660:MZV655664 NJR655660:NJR655664 NTN655660:NTN655664 ODJ655660:ODJ655664 ONF655660:ONF655664 OXB655660:OXB655664 PGX655660:PGX655664 PQT655660:PQT655664 QAP655660:QAP655664 QKL655660:QKL655664 QUH655660:QUH655664 RED655660:RED655664 RNZ655660:RNZ655664 RXV655660:RXV655664 SHR655660:SHR655664 SRN655660:SRN655664 TBJ655660:TBJ655664 TLF655660:TLF655664 TVB655660:TVB655664 UEX655660:UEX655664 UOT655660:UOT655664 UYP655660:UYP655664 VIL655660:VIL655664 VSH655660:VSH655664 WCD655660:WCD655664 WLZ655660:WLZ655664 WVV655660:WVV655664 N721196:N721200 JJ721196:JJ721200 TF721196:TF721200 ADB721196:ADB721200 AMX721196:AMX721200 AWT721196:AWT721200 BGP721196:BGP721200 BQL721196:BQL721200 CAH721196:CAH721200 CKD721196:CKD721200 CTZ721196:CTZ721200 DDV721196:DDV721200 DNR721196:DNR721200 DXN721196:DXN721200 EHJ721196:EHJ721200 ERF721196:ERF721200 FBB721196:FBB721200 FKX721196:FKX721200 FUT721196:FUT721200 GEP721196:GEP721200 GOL721196:GOL721200 GYH721196:GYH721200 HID721196:HID721200 HRZ721196:HRZ721200 IBV721196:IBV721200 ILR721196:ILR721200 IVN721196:IVN721200 JFJ721196:JFJ721200 JPF721196:JPF721200 JZB721196:JZB721200 KIX721196:KIX721200 KST721196:KST721200 LCP721196:LCP721200 LML721196:LML721200 LWH721196:LWH721200 MGD721196:MGD721200 MPZ721196:MPZ721200 MZV721196:MZV721200 NJR721196:NJR721200 NTN721196:NTN721200 ODJ721196:ODJ721200 ONF721196:ONF721200 OXB721196:OXB721200 PGX721196:PGX721200 PQT721196:PQT721200 QAP721196:QAP721200 QKL721196:QKL721200 QUH721196:QUH721200 RED721196:RED721200 RNZ721196:RNZ721200 RXV721196:RXV721200 SHR721196:SHR721200 SRN721196:SRN721200 TBJ721196:TBJ721200 TLF721196:TLF721200 TVB721196:TVB721200 UEX721196:UEX721200 UOT721196:UOT721200 UYP721196:UYP721200 VIL721196:VIL721200 VSH721196:VSH721200 WCD721196:WCD721200 WLZ721196:WLZ721200 WVV721196:WVV721200 N786732:N786736 JJ786732:JJ786736 TF786732:TF786736 ADB786732:ADB786736 AMX786732:AMX786736 AWT786732:AWT786736 BGP786732:BGP786736 BQL786732:BQL786736 CAH786732:CAH786736 CKD786732:CKD786736 CTZ786732:CTZ786736 DDV786732:DDV786736 DNR786732:DNR786736 DXN786732:DXN786736 EHJ786732:EHJ786736 ERF786732:ERF786736 FBB786732:FBB786736 FKX786732:FKX786736 FUT786732:FUT786736 GEP786732:GEP786736 GOL786732:GOL786736 GYH786732:GYH786736 HID786732:HID786736 HRZ786732:HRZ786736 IBV786732:IBV786736 ILR786732:ILR786736 IVN786732:IVN786736 JFJ786732:JFJ786736 JPF786732:JPF786736 JZB786732:JZB786736 KIX786732:KIX786736 KST786732:KST786736 LCP786732:LCP786736 LML786732:LML786736 LWH786732:LWH786736 MGD786732:MGD786736 MPZ786732:MPZ786736 MZV786732:MZV786736 NJR786732:NJR786736 NTN786732:NTN786736 ODJ786732:ODJ786736 ONF786732:ONF786736 OXB786732:OXB786736 PGX786732:PGX786736 PQT786732:PQT786736 QAP786732:QAP786736 QKL786732:QKL786736 QUH786732:QUH786736 RED786732:RED786736 RNZ786732:RNZ786736 RXV786732:RXV786736 SHR786732:SHR786736 SRN786732:SRN786736 TBJ786732:TBJ786736 TLF786732:TLF786736 TVB786732:TVB786736 UEX786732:UEX786736 UOT786732:UOT786736 UYP786732:UYP786736 VIL786732:VIL786736 VSH786732:VSH786736 WCD786732:WCD786736 WLZ786732:WLZ786736 WVV786732:WVV786736 N852268:N852272 JJ852268:JJ852272 TF852268:TF852272 ADB852268:ADB852272 AMX852268:AMX852272 AWT852268:AWT852272 BGP852268:BGP852272 BQL852268:BQL852272 CAH852268:CAH852272 CKD852268:CKD852272 CTZ852268:CTZ852272 DDV852268:DDV852272 DNR852268:DNR852272 DXN852268:DXN852272 EHJ852268:EHJ852272 ERF852268:ERF852272 FBB852268:FBB852272 FKX852268:FKX852272 FUT852268:FUT852272 GEP852268:GEP852272 GOL852268:GOL852272 GYH852268:GYH852272 HID852268:HID852272 HRZ852268:HRZ852272 IBV852268:IBV852272 ILR852268:ILR852272 IVN852268:IVN852272 JFJ852268:JFJ852272 JPF852268:JPF852272 JZB852268:JZB852272 KIX852268:KIX852272 KST852268:KST852272 LCP852268:LCP852272 LML852268:LML852272 LWH852268:LWH852272 MGD852268:MGD852272 MPZ852268:MPZ852272 MZV852268:MZV852272 NJR852268:NJR852272 NTN852268:NTN852272 ODJ852268:ODJ852272 ONF852268:ONF852272 OXB852268:OXB852272 PGX852268:PGX852272 PQT852268:PQT852272 QAP852268:QAP852272 QKL852268:QKL852272 QUH852268:QUH852272 RED852268:RED852272 RNZ852268:RNZ852272 RXV852268:RXV852272 SHR852268:SHR852272 SRN852268:SRN852272 TBJ852268:TBJ852272 TLF852268:TLF852272 TVB852268:TVB852272 UEX852268:UEX852272 UOT852268:UOT852272 UYP852268:UYP852272 VIL852268:VIL852272 VSH852268:VSH852272 WCD852268:WCD852272 WLZ852268:WLZ852272 WVV852268:WVV852272 N917804:N917808 JJ917804:JJ917808 TF917804:TF917808 ADB917804:ADB917808 AMX917804:AMX917808 AWT917804:AWT917808 BGP917804:BGP917808 BQL917804:BQL917808 CAH917804:CAH917808 CKD917804:CKD917808 CTZ917804:CTZ917808 DDV917804:DDV917808 DNR917804:DNR917808 DXN917804:DXN917808 EHJ917804:EHJ917808 ERF917804:ERF917808 FBB917804:FBB917808 FKX917804:FKX917808 FUT917804:FUT917808 GEP917804:GEP917808 GOL917804:GOL917808 GYH917804:GYH917808 HID917804:HID917808 HRZ917804:HRZ917808 IBV917804:IBV917808 ILR917804:ILR917808 IVN917804:IVN917808 JFJ917804:JFJ917808 JPF917804:JPF917808 JZB917804:JZB917808 KIX917804:KIX917808 KST917804:KST917808 LCP917804:LCP917808 LML917804:LML917808 LWH917804:LWH917808 MGD917804:MGD917808 MPZ917804:MPZ917808 MZV917804:MZV917808 NJR917804:NJR917808 NTN917804:NTN917808 ODJ917804:ODJ917808 ONF917804:ONF917808 OXB917804:OXB917808 PGX917804:PGX917808 PQT917804:PQT917808 QAP917804:QAP917808 QKL917804:QKL917808 QUH917804:QUH917808 RED917804:RED917808 RNZ917804:RNZ917808 RXV917804:RXV917808 SHR917804:SHR917808 SRN917804:SRN917808 TBJ917804:TBJ917808 TLF917804:TLF917808 TVB917804:TVB917808 UEX917804:UEX917808 UOT917804:UOT917808 UYP917804:UYP917808 VIL917804:VIL917808 VSH917804:VSH917808 WCD917804:WCD917808 WLZ917804:WLZ917808 WVV917804:WVV917808 N983340:N983344 JJ983340:JJ983344 TF983340:TF983344 ADB983340:ADB983344 AMX983340:AMX983344 AWT983340:AWT983344 BGP983340:BGP983344 BQL983340:BQL983344 CAH983340:CAH983344 CKD983340:CKD983344 CTZ983340:CTZ983344 DDV983340:DDV983344 DNR983340:DNR983344 DXN983340:DXN983344 EHJ983340:EHJ983344 ERF983340:ERF983344 FBB983340:FBB983344 FKX983340:FKX983344 FUT983340:FUT983344 GEP983340:GEP983344 GOL983340:GOL983344 GYH983340:GYH983344 HID983340:HID983344 HRZ983340:HRZ983344 IBV983340:IBV983344 ILR983340:ILR983344 IVN983340:IVN983344 JFJ983340:JFJ983344 JPF983340:JPF983344 JZB983340:JZB983344 KIX983340:KIX983344 KST983340:KST983344 LCP983340:LCP983344 LML983340:LML983344 LWH983340:LWH983344 MGD983340:MGD983344 MPZ983340:MPZ983344 MZV983340:MZV983344 NJR983340:NJR983344 NTN983340:NTN983344 ODJ983340:ODJ983344 ONF983340:ONF983344 OXB983340:OXB983344 PGX983340:PGX983344 PQT983340:PQT983344 QAP983340:QAP983344 QKL983340:QKL983344 QUH983340:QUH983344 RED983340:RED983344 RNZ983340:RNZ983344 RXV983340:RXV983344 SHR983340:SHR983344 SRN983340:SRN983344 TBJ983340:TBJ983344 TLF983340:TLF983344 TVB983340:TVB983344 UEX983340:UEX983344 UOT983340:UOT983344 UYP983340:UYP983344 VIL983340:VIL983344 VSH983340:VSH983344 WCD983340:WCD983344 WLZ983340:WLZ983344 WVV983340:WVV983344 N276:N297 JJ276:JJ297 TF276:TF297 ADB276:ADB297 AMX276:AMX297 AWT276:AWT297 BGP276:BGP297 BQL276:BQL297 CAH276:CAH297 CKD276:CKD297 CTZ276:CTZ297 DDV276:DDV297 DNR276:DNR297 DXN276:DXN297 EHJ276:EHJ297 ERF276:ERF297 FBB276:FBB297 FKX276:FKX297 FUT276:FUT297 GEP276:GEP297 GOL276:GOL297 GYH276:GYH297 HID276:HID297 HRZ276:HRZ297 IBV276:IBV297 ILR276:ILR297 IVN276:IVN297 JFJ276:JFJ297 JPF276:JPF297 JZB276:JZB297 KIX276:KIX297 KST276:KST297 LCP276:LCP297 LML276:LML297 LWH276:LWH297 MGD276:MGD297 MPZ276:MPZ297 MZV276:MZV297 NJR276:NJR297 NTN276:NTN297 ODJ276:ODJ297 ONF276:ONF297 OXB276:OXB297 PGX276:PGX297 PQT276:PQT297 QAP276:QAP297 QKL276:QKL297 QUH276:QUH297 RED276:RED297 RNZ276:RNZ297 RXV276:RXV297 SHR276:SHR297 SRN276:SRN297 TBJ276:TBJ297 TLF276:TLF297 TVB276:TVB297 UEX276:UEX297 UOT276:UOT297 UYP276:UYP297 VIL276:VIL297 VSH276:VSH297 WCD276:WCD297 WLZ276:WLZ297 WVV276:WVV297 N65812:N65833 JJ65812:JJ65833 TF65812:TF65833 ADB65812:ADB65833 AMX65812:AMX65833 AWT65812:AWT65833 BGP65812:BGP65833 BQL65812:BQL65833 CAH65812:CAH65833 CKD65812:CKD65833 CTZ65812:CTZ65833 DDV65812:DDV65833 DNR65812:DNR65833 DXN65812:DXN65833 EHJ65812:EHJ65833 ERF65812:ERF65833 FBB65812:FBB65833 FKX65812:FKX65833 FUT65812:FUT65833 GEP65812:GEP65833 GOL65812:GOL65833 GYH65812:GYH65833 HID65812:HID65833 HRZ65812:HRZ65833 IBV65812:IBV65833 ILR65812:ILR65833 IVN65812:IVN65833 JFJ65812:JFJ65833 JPF65812:JPF65833 JZB65812:JZB65833 KIX65812:KIX65833 KST65812:KST65833 LCP65812:LCP65833 LML65812:LML65833 LWH65812:LWH65833 MGD65812:MGD65833 MPZ65812:MPZ65833 MZV65812:MZV65833 NJR65812:NJR65833 NTN65812:NTN65833 ODJ65812:ODJ65833 ONF65812:ONF65833 OXB65812:OXB65833 PGX65812:PGX65833 PQT65812:PQT65833 QAP65812:QAP65833 QKL65812:QKL65833 QUH65812:QUH65833 RED65812:RED65833 RNZ65812:RNZ65833 RXV65812:RXV65833 SHR65812:SHR65833 SRN65812:SRN65833 TBJ65812:TBJ65833 TLF65812:TLF65833 TVB65812:TVB65833 UEX65812:UEX65833 UOT65812:UOT65833 UYP65812:UYP65833 VIL65812:VIL65833 VSH65812:VSH65833 WCD65812:WCD65833 WLZ65812:WLZ65833 WVV65812:WVV65833 N131348:N131369 JJ131348:JJ131369 TF131348:TF131369 ADB131348:ADB131369 AMX131348:AMX131369 AWT131348:AWT131369 BGP131348:BGP131369 BQL131348:BQL131369 CAH131348:CAH131369 CKD131348:CKD131369 CTZ131348:CTZ131369 DDV131348:DDV131369 DNR131348:DNR131369 DXN131348:DXN131369 EHJ131348:EHJ131369 ERF131348:ERF131369 FBB131348:FBB131369 FKX131348:FKX131369 FUT131348:FUT131369 GEP131348:GEP131369 GOL131348:GOL131369 GYH131348:GYH131369 HID131348:HID131369 HRZ131348:HRZ131369 IBV131348:IBV131369 ILR131348:ILR131369 IVN131348:IVN131369 JFJ131348:JFJ131369 JPF131348:JPF131369 JZB131348:JZB131369 KIX131348:KIX131369 KST131348:KST131369 LCP131348:LCP131369 LML131348:LML131369 LWH131348:LWH131369 MGD131348:MGD131369 MPZ131348:MPZ131369 MZV131348:MZV131369 NJR131348:NJR131369 NTN131348:NTN131369 ODJ131348:ODJ131369 ONF131348:ONF131369 OXB131348:OXB131369 PGX131348:PGX131369 PQT131348:PQT131369 QAP131348:QAP131369 QKL131348:QKL131369 QUH131348:QUH131369 RED131348:RED131369 RNZ131348:RNZ131369 RXV131348:RXV131369 SHR131348:SHR131369 SRN131348:SRN131369 TBJ131348:TBJ131369 TLF131348:TLF131369 TVB131348:TVB131369 UEX131348:UEX131369 UOT131348:UOT131369 UYP131348:UYP131369 VIL131348:VIL131369 VSH131348:VSH131369 WCD131348:WCD131369 WLZ131348:WLZ131369 WVV131348:WVV131369 N196884:N196905 JJ196884:JJ196905 TF196884:TF196905 ADB196884:ADB196905 AMX196884:AMX196905 AWT196884:AWT196905 BGP196884:BGP196905 BQL196884:BQL196905 CAH196884:CAH196905 CKD196884:CKD196905 CTZ196884:CTZ196905 DDV196884:DDV196905 DNR196884:DNR196905 DXN196884:DXN196905 EHJ196884:EHJ196905 ERF196884:ERF196905 FBB196884:FBB196905 FKX196884:FKX196905 FUT196884:FUT196905 GEP196884:GEP196905 GOL196884:GOL196905 GYH196884:GYH196905 HID196884:HID196905 HRZ196884:HRZ196905 IBV196884:IBV196905 ILR196884:ILR196905 IVN196884:IVN196905 JFJ196884:JFJ196905 JPF196884:JPF196905 JZB196884:JZB196905 KIX196884:KIX196905 KST196884:KST196905 LCP196884:LCP196905 LML196884:LML196905 LWH196884:LWH196905 MGD196884:MGD196905 MPZ196884:MPZ196905 MZV196884:MZV196905 NJR196884:NJR196905 NTN196884:NTN196905 ODJ196884:ODJ196905 ONF196884:ONF196905 OXB196884:OXB196905 PGX196884:PGX196905 PQT196884:PQT196905 QAP196884:QAP196905 QKL196884:QKL196905 QUH196884:QUH196905 RED196884:RED196905 RNZ196884:RNZ196905 RXV196884:RXV196905 SHR196884:SHR196905 SRN196884:SRN196905 TBJ196884:TBJ196905 TLF196884:TLF196905 TVB196884:TVB196905 UEX196884:UEX196905 UOT196884:UOT196905 UYP196884:UYP196905 VIL196884:VIL196905 VSH196884:VSH196905 WCD196884:WCD196905 WLZ196884:WLZ196905 WVV196884:WVV196905 N262420:N262441 JJ262420:JJ262441 TF262420:TF262441 ADB262420:ADB262441 AMX262420:AMX262441 AWT262420:AWT262441 BGP262420:BGP262441 BQL262420:BQL262441 CAH262420:CAH262441 CKD262420:CKD262441 CTZ262420:CTZ262441 DDV262420:DDV262441 DNR262420:DNR262441 DXN262420:DXN262441 EHJ262420:EHJ262441 ERF262420:ERF262441 FBB262420:FBB262441 FKX262420:FKX262441 FUT262420:FUT262441 GEP262420:GEP262441 GOL262420:GOL262441 GYH262420:GYH262441 HID262420:HID262441 HRZ262420:HRZ262441 IBV262420:IBV262441 ILR262420:ILR262441 IVN262420:IVN262441 JFJ262420:JFJ262441 JPF262420:JPF262441 JZB262420:JZB262441 KIX262420:KIX262441 KST262420:KST262441 LCP262420:LCP262441 LML262420:LML262441 LWH262420:LWH262441 MGD262420:MGD262441 MPZ262420:MPZ262441 MZV262420:MZV262441 NJR262420:NJR262441 NTN262420:NTN262441 ODJ262420:ODJ262441 ONF262420:ONF262441 OXB262420:OXB262441 PGX262420:PGX262441 PQT262420:PQT262441 QAP262420:QAP262441 QKL262420:QKL262441 QUH262420:QUH262441 RED262420:RED262441 RNZ262420:RNZ262441 RXV262420:RXV262441 SHR262420:SHR262441 SRN262420:SRN262441 TBJ262420:TBJ262441 TLF262420:TLF262441 TVB262420:TVB262441 UEX262420:UEX262441 UOT262420:UOT262441 UYP262420:UYP262441 VIL262420:VIL262441 VSH262420:VSH262441 WCD262420:WCD262441 WLZ262420:WLZ262441 WVV262420:WVV262441 N327956:N327977 JJ327956:JJ327977 TF327956:TF327977 ADB327956:ADB327977 AMX327956:AMX327977 AWT327956:AWT327977 BGP327956:BGP327977 BQL327956:BQL327977 CAH327956:CAH327977 CKD327956:CKD327977 CTZ327956:CTZ327977 DDV327956:DDV327977 DNR327956:DNR327977 DXN327956:DXN327977 EHJ327956:EHJ327977 ERF327956:ERF327977 FBB327956:FBB327977 FKX327956:FKX327977 FUT327956:FUT327977 GEP327956:GEP327977 GOL327956:GOL327977 GYH327956:GYH327977 HID327956:HID327977 HRZ327956:HRZ327977 IBV327956:IBV327977 ILR327956:ILR327977 IVN327956:IVN327977 JFJ327956:JFJ327977 JPF327956:JPF327977 JZB327956:JZB327977 KIX327956:KIX327977 KST327956:KST327977 LCP327956:LCP327977 LML327956:LML327977 LWH327956:LWH327977 MGD327956:MGD327977 MPZ327956:MPZ327977 MZV327956:MZV327977 NJR327956:NJR327977 NTN327956:NTN327977 ODJ327956:ODJ327977 ONF327956:ONF327977 OXB327956:OXB327977 PGX327956:PGX327977 PQT327956:PQT327977 QAP327956:QAP327977 QKL327956:QKL327977 QUH327956:QUH327977 RED327956:RED327977 RNZ327956:RNZ327977 RXV327956:RXV327977 SHR327956:SHR327977 SRN327956:SRN327977 TBJ327956:TBJ327977 TLF327956:TLF327977 TVB327956:TVB327977 UEX327956:UEX327977 UOT327956:UOT327977 UYP327956:UYP327977 VIL327956:VIL327977 VSH327956:VSH327977 WCD327956:WCD327977 WLZ327956:WLZ327977 WVV327956:WVV327977 N393492:N393513 JJ393492:JJ393513 TF393492:TF393513 ADB393492:ADB393513 AMX393492:AMX393513 AWT393492:AWT393513 BGP393492:BGP393513 BQL393492:BQL393513 CAH393492:CAH393513 CKD393492:CKD393513 CTZ393492:CTZ393513 DDV393492:DDV393513 DNR393492:DNR393513 DXN393492:DXN393513 EHJ393492:EHJ393513 ERF393492:ERF393513 FBB393492:FBB393513 FKX393492:FKX393513 FUT393492:FUT393513 GEP393492:GEP393513 GOL393492:GOL393513 GYH393492:GYH393513 HID393492:HID393513 HRZ393492:HRZ393513 IBV393492:IBV393513 ILR393492:ILR393513 IVN393492:IVN393513 JFJ393492:JFJ393513 JPF393492:JPF393513 JZB393492:JZB393513 KIX393492:KIX393513 KST393492:KST393513 LCP393492:LCP393513 LML393492:LML393513 LWH393492:LWH393513 MGD393492:MGD393513 MPZ393492:MPZ393513 MZV393492:MZV393513 NJR393492:NJR393513 NTN393492:NTN393513 ODJ393492:ODJ393513 ONF393492:ONF393513 OXB393492:OXB393513 PGX393492:PGX393513 PQT393492:PQT393513 QAP393492:QAP393513 QKL393492:QKL393513 QUH393492:QUH393513 RED393492:RED393513 RNZ393492:RNZ393513 RXV393492:RXV393513 SHR393492:SHR393513 SRN393492:SRN393513 TBJ393492:TBJ393513 TLF393492:TLF393513 TVB393492:TVB393513 UEX393492:UEX393513 UOT393492:UOT393513 UYP393492:UYP393513 VIL393492:VIL393513 VSH393492:VSH393513 WCD393492:WCD393513 WLZ393492:WLZ393513 WVV393492:WVV393513 N459028:N459049 JJ459028:JJ459049 TF459028:TF459049 ADB459028:ADB459049 AMX459028:AMX459049 AWT459028:AWT459049 BGP459028:BGP459049 BQL459028:BQL459049 CAH459028:CAH459049 CKD459028:CKD459049 CTZ459028:CTZ459049 DDV459028:DDV459049 DNR459028:DNR459049 DXN459028:DXN459049 EHJ459028:EHJ459049 ERF459028:ERF459049 FBB459028:FBB459049 FKX459028:FKX459049 FUT459028:FUT459049 GEP459028:GEP459049 GOL459028:GOL459049 GYH459028:GYH459049 HID459028:HID459049 HRZ459028:HRZ459049 IBV459028:IBV459049 ILR459028:ILR459049 IVN459028:IVN459049 JFJ459028:JFJ459049 JPF459028:JPF459049 JZB459028:JZB459049 KIX459028:KIX459049 KST459028:KST459049 LCP459028:LCP459049 LML459028:LML459049 LWH459028:LWH459049 MGD459028:MGD459049 MPZ459028:MPZ459049 MZV459028:MZV459049 NJR459028:NJR459049 NTN459028:NTN459049 ODJ459028:ODJ459049 ONF459028:ONF459049 OXB459028:OXB459049 PGX459028:PGX459049 PQT459028:PQT459049 QAP459028:QAP459049 QKL459028:QKL459049 QUH459028:QUH459049 RED459028:RED459049 RNZ459028:RNZ459049 RXV459028:RXV459049 SHR459028:SHR459049 SRN459028:SRN459049 TBJ459028:TBJ459049 TLF459028:TLF459049 TVB459028:TVB459049 UEX459028:UEX459049 UOT459028:UOT459049 UYP459028:UYP459049 VIL459028:VIL459049 VSH459028:VSH459049 WCD459028:WCD459049 WLZ459028:WLZ459049 WVV459028:WVV459049 N524564:N524585 JJ524564:JJ524585 TF524564:TF524585 ADB524564:ADB524585 AMX524564:AMX524585 AWT524564:AWT524585 BGP524564:BGP524585 BQL524564:BQL524585 CAH524564:CAH524585 CKD524564:CKD524585 CTZ524564:CTZ524585 DDV524564:DDV524585 DNR524564:DNR524585 DXN524564:DXN524585 EHJ524564:EHJ524585 ERF524564:ERF524585 FBB524564:FBB524585 FKX524564:FKX524585 FUT524564:FUT524585 GEP524564:GEP524585 GOL524564:GOL524585 GYH524564:GYH524585 HID524564:HID524585 HRZ524564:HRZ524585 IBV524564:IBV524585 ILR524564:ILR524585 IVN524564:IVN524585 JFJ524564:JFJ524585 JPF524564:JPF524585 JZB524564:JZB524585 KIX524564:KIX524585 KST524564:KST524585 LCP524564:LCP524585 LML524564:LML524585 LWH524564:LWH524585 MGD524564:MGD524585 MPZ524564:MPZ524585 MZV524564:MZV524585 NJR524564:NJR524585 NTN524564:NTN524585 ODJ524564:ODJ524585 ONF524564:ONF524585 OXB524564:OXB524585 PGX524564:PGX524585 PQT524564:PQT524585 QAP524564:QAP524585 QKL524564:QKL524585 QUH524564:QUH524585 RED524564:RED524585 RNZ524564:RNZ524585 RXV524564:RXV524585 SHR524564:SHR524585 SRN524564:SRN524585 TBJ524564:TBJ524585 TLF524564:TLF524585 TVB524564:TVB524585 UEX524564:UEX524585 UOT524564:UOT524585 UYP524564:UYP524585 VIL524564:VIL524585 VSH524564:VSH524585 WCD524564:WCD524585 WLZ524564:WLZ524585 WVV524564:WVV524585 N590100:N590121 JJ590100:JJ590121 TF590100:TF590121 ADB590100:ADB590121 AMX590100:AMX590121 AWT590100:AWT590121 BGP590100:BGP590121 BQL590100:BQL590121 CAH590100:CAH590121 CKD590100:CKD590121 CTZ590100:CTZ590121 DDV590100:DDV590121 DNR590100:DNR590121 DXN590100:DXN590121 EHJ590100:EHJ590121 ERF590100:ERF590121 FBB590100:FBB590121 FKX590100:FKX590121 FUT590100:FUT590121 GEP590100:GEP590121 GOL590100:GOL590121 GYH590100:GYH590121 HID590100:HID590121 HRZ590100:HRZ590121 IBV590100:IBV590121 ILR590100:ILR590121 IVN590100:IVN590121 JFJ590100:JFJ590121 JPF590100:JPF590121 JZB590100:JZB590121 KIX590100:KIX590121 KST590100:KST590121 LCP590100:LCP590121 LML590100:LML590121 LWH590100:LWH590121 MGD590100:MGD590121 MPZ590100:MPZ590121 MZV590100:MZV590121 NJR590100:NJR590121 NTN590100:NTN590121 ODJ590100:ODJ590121 ONF590100:ONF590121 OXB590100:OXB590121 PGX590100:PGX590121 PQT590100:PQT590121 QAP590100:QAP590121 QKL590100:QKL590121 QUH590100:QUH590121 RED590100:RED590121 RNZ590100:RNZ590121 RXV590100:RXV590121 SHR590100:SHR590121 SRN590100:SRN590121 TBJ590100:TBJ590121 TLF590100:TLF590121 TVB590100:TVB590121 UEX590100:UEX590121 UOT590100:UOT590121 UYP590100:UYP590121 VIL590100:VIL590121 VSH590100:VSH590121 WCD590100:WCD590121 WLZ590100:WLZ590121 WVV590100:WVV590121 N655636:N655657 JJ655636:JJ655657 TF655636:TF655657 ADB655636:ADB655657 AMX655636:AMX655657 AWT655636:AWT655657 BGP655636:BGP655657 BQL655636:BQL655657 CAH655636:CAH655657 CKD655636:CKD655657 CTZ655636:CTZ655657 DDV655636:DDV655657 DNR655636:DNR655657 DXN655636:DXN655657 EHJ655636:EHJ655657 ERF655636:ERF655657 FBB655636:FBB655657 FKX655636:FKX655657 FUT655636:FUT655657 GEP655636:GEP655657 GOL655636:GOL655657 GYH655636:GYH655657 HID655636:HID655657 HRZ655636:HRZ655657 IBV655636:IBV655657 ILR655636:ILR655657 IVN655636:IVN655657 JFJ655636:JFJ655657 JPF655636:JPF655657 JZB655636:JZB655657 KIX655636:KIX655657 KST655636:KST655657 LCP655636:LCP655657 LML655636:LML655657 LWH655636:LWH655657 MGD655636:MGD655657 MPZ655636:MPZ655657 MZV655636:MZV655657 NJR655636:NJR655657 NTN655636:NTN655657 ODJ655636:ODJ655657 ONF655636:ONF655657 OXB655636:OXB655657 PGX655636:PGX655657 PQT655636:PQT655657 QAP655636:QAP655657 QKL655636:QKL655657 QUH655636:QUH655657 RED655636:RED655657 RNZ655636:RNZ655657 RXV655636:RXV655657 SHR655636:SHR655657 SRN655636:SRN655657 TBJ655636:TBJ655657 TLF655636:TLF655657 TVB655636:TVB655657 UEX655636:UEX655657 UOT655636:UOT655657 UYP655636:UYP655657 VIL655636:VIL655657 VSH655636:VSH655657 WCD655636:WCD655657 WLZ655636:WLZ655657 WVV655636:WVV655657 N721172:N721193 JJ721172:JJ721193 TF721172:TF721193 ADB721172:ADB721193 AMX721172:AMX721193 AWT721172:AWT721193 BGP721172:BGP721193 BQL721172:BQL721193 CAH721172:CAH721193 CKD721172:CKD721193 CTZ721172:CTZ721193 DDV721172:DDV721193 DNR721172:DNR721193 DXN721172:DXN721193 EHJ721172:EHJ721193 ERF721172:ERF721193 FBB721172:FBB721193 FKX721172:FKX721193 FUT721172:FUT721193 GEP721172:GEP721193 GOL721172:GOL721193 GYH721172:GYH721193 HID721172:HID721193 HRZ721172:HRZ721193 IBV721172:IBV721193 ILR721172:ILR721193 IVN721172:IVN721193 JFJ721172:JFJ721193 JPF721172:JPF721193 JZB721172:JZB721193 KIX721172:KIX721193 KST721172:KST721193 LCP721172:LCP721193 LML721172:LML721193 LWH721172:LWH721193 MGD721172:MGD721193 MPZ721172:MPZ721193 MZV721172:MZV721193 NJR721172:NJR721193 NTN721172:NTN721193 ODJ721172:ODJ721193 ONF721172:ONF721193 OXB721172:OXB721193 PGX721172:PGX721193 PQT721172:PQT721193 QAP721172:QAP721193 QKL721172:QKL721193 QUH721172:QUH721193 RED721172:RED721193 RNZ721172:RNZ721193 RXV721172:RXV721193 SHR721172:SHR721193 SRN721172:SRN721193 TBJ721172:TBJ721193 TLF721172:TLF721193 TVB721172:TVB721193 UEX721172:UEX721193 UOT721172:UOT721193 UYP721172:UYP721193 VIL721172:VIL721193 VSH721172:VSH721193 WCD721172:WCD721193 WLZ721172:WLZ721193 WVV721172:WVV721193 N786708:N786729 JJ786708:JJ786729 TF786708:TF786729 ADB786708:ADB786729 AMX786708:AMX786729 AWT786708:AWT786729 BGP786708:BGP786729 BQL786708:BQL786729 CAH786708:CAH786729 CKD786708:CKD786729 CTZ786708:CTZ786729 DDV786708:DDV786729 DNR786708:DNR786729 DXN786708:DXN786729 EHJ786708:EHJ786729 ERF786708:ERF786729 FBB786708:FBB786729 FKX786708:FKX786729 FUT786708:FUT786729 GEP786708:GEP786729 GOL786708:GOL786729 GYH786708:GYH786729 HID786708:HID786729 HRZ786708:HRZ786729 IBV786708:IBV786729 ILR786708:ILR786729 IVN786708:IVN786729 JFJ786708:JFJ786729 JPF786708:JPF786729 JZB786708:JZB786729 KIX786708:KIX786729 KST786708:KST786729 LCP786708:LCP786729 LML786708:LML786729 LWH786708:LWH786729 MGD786708:MGD786729 MPZ786708:MPZ786729 MZV786708:MZV786729 NJR786708:NJR786729 NTN786708:NTN786729 ODJ786708:ODJ786729 ONF786708:ONF786729 OXB786708:OXB786729 PGX786708:PGX786729 PQT786708:PQT786729 QAP786708:QAP786729 QKL786708:QKL786729 QUH786708:QUH786729 RED786708:RED786729 RNZ786708:RNZ786729 RXV786708:RXV786729 SHR786708:SHR786729 SRN786708:SRN786729 TBJ786708:TBJ786729 TLF786708:TLF786729 TVB786708:TVB786729 UEX786708:UEX786729 UOT786708:UOT786729 UYP786708:UYP786729 VIL786708:VIL786729 VSH786708:VSH786729 WCD786708:WCD786729 WLZ786708:WLZ786729 WVV786708:WVV786729 N852244:N852265 JJ852244:JJ852265 TF852244:TF852265 ADB852244:ADB852265 AMX852244:AMX852265 AWT852244:AWT852265 BGP852244:BGP852265 BQL852244:BQL852265 CAH852244:CAH852265 CKD852244:CKD852265 CTZ852244:CTZ852265 DDV852244:DDV852265 DNR852244:DNR852265 DXN852244:DXN852265 EHJ852244:EHJ852265 ERF852244:ERF852265 FBB852244:FBB852265 FKX852244:FKX852265 FUT852244:FUT852265 GEP852244:GEP852265 GOL852244:GOL852265 GYH852244:GYH852265 HID852244:HID852265 HRZ852244:HRZ852265 IBV852244:IBV852265 ILR852244:ILR852265 IVN852244:IVN852265 JFJ852244:JFJ852265 JPF852244:JPF852265 JZB852244:JZB852265 KIX852244:KIX852265 KST852244:KST852265 LCP852244:LCP852265 LML852244:LML852265 LWH852244:LWH852265 MGD852244:MGD852265 MPZ852244:MPZ852265 MZV852244:MZV852265 NJR852244:NJR852265 NTN852244:NTN852265 ODJ852244:ODJ852265 ONF852244:ONF852265 OXB852244:OXB852265 PGX852244:PGX852265 PQT852244:PQT852265 QAP852244:QAP852265 QKL852244:QKL852265 QUH852244:QUH852265 RED852244:RED852265 RNZ852244:RNZ852265 RXV852244:RXV852265 SHR852244:SHR852265 SRN852244:SRN852265 TBJ852244:TBJ852265 TLF852244:TLF852265 TVB852244:TVB852265 UEX852244:UEX852265 UOT852244:UOT852265 UYP852244:UYP852265 VIL852244:VIL852265 VSH852244:VSH852265 WCD852244:WCD852265 WLZ852244:WLZ852265 WVV852244:WVV852265 N917780:N917801 JJ917780:JJ917801 TF917780:TF917801 ADB917780:ADB917801 AMX917780:AMX917801 AWT917780:AWT917801 BGP917780:BGP917801 BQL917780:BQL917801 CAH917780:CAH917801 CKD917780:CKD917801 CTZ917780:CTZ917801 DDV917780:DDV917801 DNR917780:DNR917801 DXN917780:DXN917801 EHJ917780:EHJ917801 ERF917780:ERF917801 FBB917780:FBB917801 FKX917780:FKX917801 FUT917780:FUT917801 GEP917780:GEP917801 GOL917780:GOL917801 GYH917780:GYH917801 HID917780:HID917801 HRZ917780:HRZ917801 IBV917780:IBV917801 ILR917780:ILR917801 IVN917780:IVN917801 JFJ917780:JFJ917801 JPF917780:JPF917801 JZB917780:JZB917801 KIX917780:KIX917801 KST917780:KST917801 LCP917780:LCP917801 LML917780:LML917801 LWH917780:LWH917801 MGD917780:MGD917801 MPZ917780:MPZ917801 MZV917780:MZV917801 NJR917780:NJR917801 NTN917780:NTN917801 ODJ917780:ODJ917801 ONF917780:ONF917801 OXB917780:OXB917801 PGX917780:PGX917801 PQT917780:PQT917801 QAP917780:QAP917801 QKL917780:QKL917801 QUH917780:QUH917801 RED917780:RED917801 RNZ917780:RNZ917801 RXV917780:RXV917801 SHR917780:SHR917801 SRN917780:SRN917801 TBJ917780:TBJ917801 TLF917780:TLF917801 TVB917780:TVB917801 UEX917780:UEX917801 UOT917780:UOT917801 UYP917780:UYP917801 VIL917780:VIL917801 VSH917780:VSH917801 WCD917780:WCD917801 WLZ917780:WLZ917801 WVV917780:WVV917801 N983316:N983337 JJ983316:JJ983337 TF983316:TF983337 ADB983316:ADB983337 AMX983316:AMX983337 AWT983316:AWT983337 BGP983316:BGP983337 BQL983316:BQL983337 CAH983316:CAH983337 CKD983316:CKD983337 CTZ983316:CTZ983337 DDV983316:DDV983337 DNR983316:DNR983337 DXN983316:DXN983337 EHJ983316:EHJ983337 ERF983316:ERF983337 FBB983316:FBB983337 FKX983316:FKX983337 FUT983316:FUT983337 GEP983316:GEP983337 GOL983316:GOL983337 GYH983316:GYH983337 HID983316:HID983337 HRZ983316:HRZ983337 IBV983316:IBV983337 ILR983316:ILR983337 IVN983316:IVN983337 JFJ983316:JFJ983337 JPF983316:JPF983337 JZB983316:JZB983337 KIX983316:KIX983337 KST983316:KST983337 LCP983316:LCP983337 LML983316:LML983337 LWH983316:LWH983337 MGD983316:MGD983337 MPZ983316:MPZ983337 MZV983316:MZV983337 NJR983316:NJR983337 NTN983316:NTN983337 ODJ983316:ODJ983337 ONF983316:ONF983337 OXB983316:OXB983337 PGX983316:PGX983337 PQT983316:PQT983337 QAP983316:QAP983337 QKL983316:QKL983337 QUH983316:QUH983337 RED983316:RED983337 RNZ983316:RNZ983337 RXV983316:RXV983337 SHR983316:SHR983337 SRN983316:SRN983337 TBJ983316:TBJ983337 TLF983316:TLF983337 TVB983316:TVB983337 UEX983316:UEX983337 UOT983316:UOT983337 UYP983316:UYP983337 VIL983316:VIL983337 VSH983316:VSH983337 WCD983316:WCD983337 WLZ983316:WLZ983337 WVV983316:WVV983337 N267:N273 JJ267:JJ273 TF267:TF273 ADB267:ADB273 AMX267:AMX273 AWT267:AWT273 BGP267:BGP273 BQL267:BQL273 CAH267:CAH273 CKD267:CKD273 CTZ267:CTZ273 DDV267:DDV273 DNR267:DNR273 DXN267:DXN273 EHJ267:EHJ273 ERF267:ERF273 FBB267:FBB273 FKX267:FKX273 FUT267:FUT273 GEP267:GEP273 GOL267:GOL273 GYH267:GYH273 HID267:HID273 HRZ267:HRZ273 IBV267:IBV273 ILR267:ILR273 IVN267:IVN273 JFJ267:JFJ273 JPF267:JPF273 JZB267:JZB273 KIX267:KIX273 KST267:KST273 LCP267:LCP273 LML267:LML273 LWH267:LWH273 MGD267:MGD273 MPZ267:MPZ273 MZV267:MZV273 NJR267:NJR273 NTN267:NTN273 ODJ267:ODJ273 ONF267:ONF273 OXB267:OXB273 PGX267:PGX273 PQT267:PQT273 QAP267:QAP273 QKL267:QKL273 QUH267:QUH273 RED267:RED273 RNZ267:RNZ273 RXV267:RXV273 SHR267:SHR273 SRN267:SRN273 TBJ267:TBJ273 TLF267:TLF273 TVB267:TVB273 UEX267:UEX273 UOT267:UOT273 UYP267:UYP273 VIL267:VIL273 VSH267:VSH273 WCD267:WCD273 WLZ267:WLZ273 WVV267:WVV273 N65803:N65809 JJ65803:JJ65809 TF65803:TF65809 ADB65803:ADB65809 AMX65803:AMX65809 AWT65803:AWT65809 BGP65803:BGP65809 BQL65803:BQL65809 CAH65803:CAH65809 CKD65803:CKD65809 CTZ65803:CTZ65809 DDV65803:DDV65809 DNR65803:DNR65809 DXN65803:DXN65809 EHJ65803:EHJ65809 ERF65803:ERF65809 FBB65803:FBB65809 FKX65803:FKX65809 FUT65803:FUT65809 GEP65803:GEP65809 GOL65803:GOL65809 GYH65803:GYH65809 HID65803:HID65809 HRZ65803:HRZ65809 IBV65803:IBV65809 ILR65803:ILR65809 IVN65803:IVN65809 JFJ65803:JFJ65809 JPF65803:JPF65809 JZB65803:JZB65809 KIX65803:KIX65809 KST65803:KST65809 LCP65803:LCP65809 LML65803:LML65809 LWH65803:LWH65809 MGD65803:MGD65809 MPZ65803:MPZ65809 MZV65803:MZV65809 NJR65803:NJR65809 NTN65803:NTN65809 ODJ65803:ODJ65809 ONF65803:ONF65809 OXB65803:OXB65809 PGX65803:PGX65809 PQT65803:PQT65809 QAP65803:QAP65809 QKL65803:QKL65809 QUH65803:QUH65809 RED65803:RED65809 RNZ65803:RNZ65809 RXV65803:RXV65809 SHR65803:SHR65809 SRN65803:SRN65809 TBJ65803:TBJ65809 TLF65803:TLF65809 TVB65803:TVB65809 UEX65803:UEX65809 UOT65803:UOT65809 UYP65803:UYP65809 VIL65803:VIL65809 VSH65803:VSH65809 WCD65803:WCD65809 WLZ65803:WLZ65809 WVV65803:WVV65809 N131339:N131345 JJ131339:JJ131345 TF131339:TF131345 ADB131339:ADB131345 AMX131339:AMX131345 AWT131339:AWT131345 BGP131339:BGP131345 BQL131339:BQL131345 CAH131339:CAH131345 CKD131339:CKD131345 CTZ131339:CTZ131345 DDV131339:DDV131345 DNR131339:DNR131345 DXN131339:DXN131345 EHJ131339:EHJ131345 ERF131339:ERF131345 FBB131339:FBB131345 FKX131339:FKX131345 FUT131339:FUT131345 GEP131339:GEP131345 GOL131339:GOL131345 GYH131339:GYH131345 HID131339:HID131345 HRZ131339:HRZ131345 IBV131339:IBV131345 ILR131339:ILR131345 IVN131339:IVN131345 JFJ131339:JFJ131345 JPF131339:JPF131345 JZB131339:JZB131345 KIX131339:KIX131345 KST131339:KST131345 LCP131339:LCP131345 LML131339:LML131345 LWH131339:LWH131345 MGD131339:MGD131345 MPZ131339:MPZ131345 MZV131339:MZV131345 NJR131339:NJR131345 NTN131339:NTN131345 ODJ131339:ODJ131345 ONF131339:ONF131345 OXB131339:OXB131345 PGX131339:PGX131345 PQT131339:PQT131345 QAP131339:QAP131345 QKL131339:QKL131345 QUH131339:QUH131345 RED131339:RED131345 RNZ131339:RNZ131345 RXV131339:RXV131345 SHR131339:SHR131345 SRN131339:SRN131345 TBJ131339:TBJ131345 TLF131339:TLF131345 TVB131339:TVB131345 UEX131339:UEX131345 UOT131339:UOT131345 UYP131339:UYP131345 VIL131339:VIL131345 VSH131339:VSH131345 WCD131339:WCD131345 WLZ131339:WLZ131345 WVV131339:WVV131345 N196875:N196881 JJ196875:JJ196881 TF196875:TF196881 ADB196875:ADB196881 AMX196875:AMX196881 AWT196875:AWT196881 BGP196875:BGP196881 BQL196875:BQL196881 CAH196875:CAH196881 CKD196875:CKD196881 CTZ196875:CTZ196881 DDV196875:DDV196881 DNR196875:DNR196881 DXN196875:DXN196881 EHJ196875:EHJ196881 ERF196875:ERF196881 FBB196875:FBB196881 FKX196875:FKX196881 FUT196875:FUT196881 GEP196875:GEP196881 GOL196875:GOL196881 GYH196875:GYH196881 HID196875:HID196881 HRZ196875:HRZ196881 IBV196875:IBV196881 ILR196875:ILR196881 IVN196875:IVN196881 JFJ196875:JFJ196881 JPF196875:JPF196881 JZB196875:JZB196881 KIX196875:KIX196881 KST196875:KST196881 LCP196875:LCP196881 LML196875:LML196881 LWH196875:LWH196881 MGD196875:MGD196881 MPZ196875:MPZ196881 MZV196875:MZV196881 NJR196875:NJR196881 NTN196875:NTN196881 ODJ196875:ODJ196881 ONF196875:ONF196881 OXB196875:OXB196881 PGX196875:PGX196881 PQT196875:PQT196881 QAP196875:QAP196881 QKL196875:QKL196881 QUH196875:QUH196881 RED196875:RED196881 RNZ196875:RNZ196881 RXV196875:RXV196881 SHR196875:SHR196881 SRN196875:SRN196881 TBJ196875:TBJ196881 TLF196875:TLF196881 TVB196875:TVB196881 UEX196875:UEX196881 UOT196875:UOT196881 UYP196875:UYP196881 VIL196875:VIL196881 VSH196875:VSH196881 WCD196875:WCD196881 WLZ196875:WLZ196881 WVV196875:WVV196881 N262411:N262417 JJ262411:JJ262417 TF262411:TF262417 ADB262411:ADB262417 AMX262411:AMX262417 AWT262411:AWT262417 BGP262411:BGP262417 BQL262411:BQL262417 CAH262411:CAH262417 CKD262411:CKD262417 CTZ262411:CTZ262417 DDV262411:DDV262417 DNR262411:DNR262417 DXN262411:DXN262417 EHJ262411:EHJ262417 ERF262411:ERF262417 FBB262411:FBB262417 FKX262411:FKX262417 FUT262411:FUT262417 GEP262411:GEP262417 GOL262411:GOL262417 GYH262411:GYH262417 HID262411:HID262417 HRZ262411:HRZ262417 IBV262411:IBV262417 ILR262411:ILR262417 IVN262411:IVN262417 JFJ262411:JFJ262417 JPF262411:JPF262417 JZB262411:JZB262417 KIX262411:KIX262417 KST262411:KST262417 LCP262411:LCP262417 LML262411:LML262417 LWH262411:LWH262417 MGD262411:MGD262417 MPZ262411:MPZ262417 MZV262411:MZV262417 NJR262411:NJR262417 NTN262411:NTN262417 ODJ262411:ODJ262417 ONF262411:ONF262417 OXB262411:OXB262417 PGX262411:PGX262417 PQT262411:PQT262417 QAP262411:QAP262417 QKL262411:QKL262417 QUH262411:QUH262417 RED262411:RED262417 RNZ262411:RNZ262417 RXV262411:RXV262417 SHR262411:SHR262417 SRN262411:SRN262417 TBJ262411:TBJ262417 TLF262411:TLF262417 TVB262411:TVB262417 UEX262411:UEX262417 UOT262411:UOT262417 UYP262411:UYP262417 VIL262411:VIL262417 VSH262411:VSH262417 WCD262411:WCD262417 WLZ262411:WLZ262417 WVV262411:WVV262417 N327947:N327953 JJ327947:JJ327953 TF327947:TF327953 ADB327947:ADB327953 AMX327947:AMX327953 AWT327947:AWT327953 BGP327947:BGP327953 BQL327947:BQL327953 CAH327947:CAH327953 CKD327947:CKD327953 CTZ327947:CTZ327953 DDV327947:DDV327953 DNR327947:DNR327953 DXN327947:DXN327953 EHJ327947:EHJ327953 ERF327947:ERF327953 FBB327947:FBB327953 FKX327947:FKX327953 FUT327947:FUT327953 GEP327947:GEP327953 GOL327947:GOL327953 GYH327947:GYH327953 HID327947:HID327953 HRZ327947:HRZ327953 IBV327947:IBV327953 ILR327947:ILR327953 IVN327947:IVN327953 JFJ327947:JFJ327953 JPF327947:JPF327953 JZB327947:JZB327953 KIX327947:KIX327953 KST327947:KST327953 LCP327947:LCP327953 LML327947:LML327953 LWH327947:LWH327953 MGD327947:MGD327953 MPZ327947:MPZ327953 MZV327947:MZV327953 NJR327947:NJR327953 NTN327947:NTN327953 ODJ327947:ODJ327953 ONF327947:ONF327953 OXB327947:OXB327953 PGX327947:PGX327953 PQT327947:PQT327953 QAP327947:QAP327953 QKL327947:QKL327953 QUH327947:QUH327953 RED327947:RED327953 RNZ327947:RNZ327953 RXV327947:RXV327953 SHR327947:SHR327953 SRN327947:SRN327953 TBJ327947:TBJ327953 TLF327947:TLF327953 TVB327947:TVB327953 UEX327947:UEX327953 UOT327947:UOT327953 UYP327947:UYP327953 VIL327947:VIL327953 VSH327947:VSH327953 WCD327947:WCD327953 WLZ327947:WLZ327953 WVV327947:WVV327953 N393483:N393489 JJ393483:JJ393489 TF393483:TF393489 ADB393483:ADB393489 AMX393483:AMX393489 AWT393483:AWT393489 BGP393483:BGP393489 BQL393483:BQL393489 CAH393483:CAH393489 CKD393483:CKD393489 CTZ393483:CTZ393489 DDV393483:DDV393489 DNR393483:DNR393489 DXN393483:DXN393489 EHJ393483:EHJ393489 ERF393483:ERF393489 FBB393483:FBB393489 FKX393483:FKX393489 FUT393483:FUT393489 GEP393483:GEP393489 GOL393483:GOL393489 GYH393483:GYH393489 HID393483:HID393489 HRZ393483:HRZ393489 IBV393483:IBV393489 ILR393483:ILR393489 IVN393483:IVN393489 JFJ393483:JFJ393489 JPF393483:JPF393489 JZB393483:JZB393489 KIX393483:KIX393489 KST393483:KST393489 LCP393483:LCP393489 LML393483:LML393489 LWH393483:LWH393489 MGD393483:MGD393489 MPZ393483:MPZ393489 MZV393483:MZV393489 NJR393483:NJR393489 NTN393483:NTN393489 ODJ393483:ODJ393489 ONF393483:ONF393489 OXB393483:OXB393489 PGX393483:PGX393489 PQT393483:PQT393489 QAP393483:QAP393489 QKL393483:QKL393489 QUH393483:QUH393489 RED393483:RED393489 RNZ393483:RNZ393489 RXV393483:RXV393489 SHR393483:SHR393489 SRN393483:SRN393489 TBJ393483:TBJ393489 TLF393483:TLF393489 TVB393483:TVB393489 UEX393483:UEX393489 UOT393483:UOT393489 UYP393483:UYP393489 VIL393483:VIL393489 VSH393483:VSH393489 WCD393483:WCD393489 WLZ393483:WLZ393489 WVV393483:WVV393489 N459019:N459025 JJ459019:JJ459025 TF459019:TF459025 ADB459019:ADB459025 AMX459019:AMX459025 AWT459019:AWT459025 BGP459019:BGP459025 BQL459019:BQL459025 CAH459019:CAH459025 CKD459019:CKD459025 CTZ459019:CTZ459025 DDV459019:DDV459025 DNR459019:DNR459025 DXN459019:DXN459025 EHJ459019:EHJ459025 ERF459019:ERF459025 FBB459019:FBB459025 FKX459019:FKX459025 FUT459019:FUT459025 GEP459019:GEP459025 GOL459019:GOL459025 GYH459019:GYH459025 HID459019:HID459025 HRZ459019:HRZ459025 IBV459019:IBV459025 ILR459019:ILR459025 IVN459019:IVN459025 JFJ459019:JFJ459025 JPF459019:JPF459025 JZB459019:JZB459025 KIX459019:KIX459025 KST459019:KST459025 LCP459019:LCP459025 LML459019:LML459025 LWH459019:LWH459025 MGD459019:MGD459025 MPZ459019:MPZ459025 MZV459019:MZV459025 NJR459019:NJR459025 NTN459019:NTN459025 ODJ459019:ODJ459025 ONF459019:ONF459025 OXB459019:OXB459025 PGX459019:PGX459025 PQT459019:PQT459025 QAP459019:QAP459025 QKL459019:QKL459025 QUH459019:QUH459025 RED459019:RED459025 RNZ459019:RNZ459025 RXV459019:RXV459025 SHR459019:SHR459025 SRN459019:SRN459025 TBJ459019:TBJ459025 TLF459019:TLF459025 TVB459019:TVB459025 UEX459019:UEX459025 UOT459019:UOT459025 UYP459019:UYP459025 VIL459019:VIL459025 VSH459019:VSH459025 WCD459019:WCD459025 WLZ459019:WLZ459025 WVV459019:WVV459025 N524555:N524561 JJ524555:JJ524561 TF524555:TF524561 ADB524555:ADB524561 AMX524555:AMX524561 AWT524555:AWT524561 BGP524555:BGP524561 BQL524555:BQL524561 CAH524555:CAH524561 CKD524555:CKD524561 CTZ524555:CTZ524561 DDV524555:DDV524561 DNR524555:DNR524561 DXN524555:DXN524561 EHJ524555:EHJ524561 ERF524555:ERF524561 FBB524555:FBB524561 FKX524555:FKX524561 FUT524555:FUT524561 GEP524555:GEP524561 GOL524555:GOL524561 GYH524555:GYH524561 HID524555:HID524561 HRZ524555:HRZ524561 IBV524555:IBV524561 ILR524555:ILR524561 IVN524555:IVN524561 JFJ524555:JFJ524561 JPF524555:JPF524561 JZB524555:JZB524561 KIX524555:KIX524561 KST524555:KST524561 LCP524555:LCP524561 LML524555:LML524561 LWH524555:LWH524561 MGD524555:MGD524561 MPZ524555:MPZ524561 MZV524555:MZV524561 NJR524555:NJR524561 NTN524555:NTN524561 ODJ524555:ODJ524561 ONF524555:ONF524561 OXB524555:OXB524561 PGX524555:PGX524561 PQT524555:PQT524561 QAP524555:QAP524561 QKL524555:QKL524561 QUH524555:QUH524561 RED524555:RED524561 RNZ524555:RNZ524561 RXV524555:RXV524561 SHR524555:SHR524561 SRN524555:SRN524561 TBJ524555:TBJ524561 TLF524555:TLF524561 TVB524555:TVB524561 UEX524555:UEX524561 UOT524555:UOT524561 UYP524555:UYP524561 VIL524555:VIL524561 VSH524555:VSH524561 WCD524555:WCD524561 WLZ524555:WLZ524561 WVV524555:WVV524561 N590091:N590097 JJ590091:JJ590097 TF590091:TF590097 ADB590091:ADB590097 AMX590091:AMX590097 AWT590091:AWT590097 BGP590091:BGP590097 BQL590091:BQL590097 CAH590091:CAH590097 CKD590091:CKD590097 CTZ590091:CTZ590097 DDV590091:DDV590097 DNR590091:DNR590097 DXN590091:DXN590097 EHJ590091:EHJ590097 ERF590091:ERF590097 FBB590091:FBB590097 FKX590091:FKX590097 FUT590091:FUT590097 GEP590091:GEP590097 GOL590091:GOL590097 GYH590091:GYH590097 HID590091:HID590097 HRZ590091:HRZ590097 IBV590091:IBV590097 ILR590091:ILR590097 IVN590091:IVN590097 JFJ590091:JFJ590097 JPF590091:JPF590097 JZB590091:JZB590097 KIX590091:KIX590097 KST590091:KST590097 LCP590091:LCP590097 LML590091:LML590097 LWH590091:LWH590097 MGD590091:MGD590097 MPZ590091:MPZ590097 MZV590091:MZV590097 NJR590091:NJR590097 NTN590091:NTN590097 ODJ590091:ODJ590097 ONF590091:ONF590097 OXB590091:OXB590097 PGX590091:PGX590097 PQT590091:PQT590097 QAP590091:QAP590097 QKL590091:QKL590097 QUH590091:QUH590097 RED590091:RED590097 RNZ590091:RNZ590097 RXV590091:RXV590097 SHR590091:SHR590097 SRN590091:SRN590097 TBJ590091:TBJ590097 TLF590091:TLF590097 TVB590091:TVB590097 UEX590091:UEX590097 UOT590091:UOT590097 UYP590091:UYP590097 VIL590091:VIL590097 VSH590091:VSH590097 WCD590091:WCD590097 WLZ590091:WLZ590097 WVV590091:WVV590097 N655627:N655633 JJ655627:JJ655633 TF655627:TF655633 ADB655627:ADB655633 AMX655627:AMX655633 AWT655627:AWT655633 BGP655627:BGP655633 BQL655627:BQL655633 CAH655627:CAH655633 CKD655627:CKD655633 CTZ655627:CTZ655633 DDV655627:DDV655633 DNR655627:DNR655633 DXN655627:DXN655633 EHJ655627:EHJ655633 ERF655627:ERF655633 FBB655627:FBB655633 FKX655627:FKX655633 FUT655627:FUT655633 GEP655627:GEP655633 GOL655627:GOL655633 GYH655627:GYH655633 HID655627:HID655633 HRZ655627:HRZ655633 IBV655627:IBV655633 ILR655627:ILR655633 IVN655627:IVN655633 JFJ655627:JFJ655633 JPF655627:JPF655633 JZB655627:JZB655633 KIX655627:KIX655633 KST655627:KST655633 LCP655627:LCP655633 LML655627:LML655633 LWH655627:LWH655633 MGD655627:MGD655633 MPZ655627:MPZ655633 MZV655627:MZV655633 NJR655627:NJR655633 NTN655627:NTN655633 ODJ655627:ODJ655633 ONF655627:ONF655633 OXB655627:OXB655633 PGX655627:PGX655633 PQT655627:PQT655633 QAP655627:QAP655633 QKL655627:QKL655633 QUH655627:QUH655633 RED655627:RED655633 RNZ655627:RNZ655633 RXV655627:RXV655633 SHR655627:SHR655633 SRN655627:SRN655633 TBJ655627:TBJ655633 TLF655627:TLF655633 TVB655627:TVB655633 UEX655627:UEX655633 UOT655627:UOT655633 UYP655627:UYP655633 VIL655627:VIL655633 VSH655627:VSH655633 WCD655627:WCD655633 WLZ655627:WLZ655633 WVV655627:WVV655633 N721163:N721169 JJ721163:JJ721169 TF721163:TF721169 ADB721163:ADB721169 AMX721163:AMX721169 AWT721163:AWT721169 BGP721163:BGP721169 BQL721163:BQL721169 CAH721163:CAH721169 CKD721163:CKD721169 CTZ721163:CTZ721169 DDV721163:DDV721169 DNR721163:DNR721169 DXN721163:DXN721169 EHJ721163:EHJ721169 ERF721163:ERF721169 FBB721163:FBB721169 FKX721163:FKX721169 FUT721163:FUT721169 GEP721163:GEP721169 GOL721163:GOL721169 GYH721163:GYH721169 HID721163:HID721169 HRZ721163:HRZ721169 IBV721163:IBV721169 ILR721163:ILR721169 IVN721163:IVN721169 JFJ721163:JFJ721169 JPF721163:JPF721169 JZB721163:JZB721169 KIX721163:KIX721169 KST721163:KST721169 LCP721163:LCP721169 LML721163:LML721169 LWH721163:LWH721169 MGD721163:MGD721169 MPZ721163:MPZ721169 MZV721163:MZV721169 NJR721163:NJR721169 NTN721163:NTN721169 ODJ721163:ODJ721169 ONF721163:ONF721169 OXB721163:OXB721169 PGX721163:PGX721169 PQT721163:PQT721169 QAP721163:QAP721169 QKL721163:QKL721169 QUH721163:QUH721169 RED721163:RED721169 RNZ721163:RNZ721169 RXV721163:RXV721169 SHR721163:SHR721169 SRN721163:SRN721169 TBJ721163:TBJ721169 TLF721163:TLF721169 TVB721163:TVB721169 UEX721163:UEX721169 UOT721163:UOT721169 UYP721163:UYP721169 VIL721163:VIL721169 VSH721163:VSH721169 WCD721163:WCD721169 WLZ721163:WLZ721169 WVV721163:WVV721169 N786699:N786705 JJ786699:JJ786705 TF786699:TF786705 ADB786699:ADB786705 AMX786699:AMX786705 AWT786699:AWT786705 BGP786699:BGP786705 BQL786699:BQL786705 CAH786699:CAH786705 CKD786699:CKD786705 CTZ786699:CTZ786705 DDV786699:DDV786705 DNR786699:DNR786705 DXN786699:DXN786705 EHJ786699:EHJ786705 ERF786699:ERF786705 FBB786699:FBB786705 FKX786699:FKX786705 FUT786699:FUT786705 GEP786699:GEP786705 GOL786699:GOL786705 GYH786699:GYH786705 HID786699:HID786705 HRZ786699:HRZ786705 IBV786699:IBV786705 ILR786699:ILR786705 IVN786699:IVN786705 JFJ786699:JFJ786705 JPF786699:JPF786705 JZB786699:JZB786705 KIX786699:KIX786705 KST786699:KST786705 LCP786699:LCP786705 LML786699:LML786705 LWH786699:LWH786705 MGD786699:MGD786705 MPZ786699:MPZ786705 MZV786699:MZV786705 NJR786699:NJR786705 NTN786699:NTN786705 ODJ786699:ODJ786705 ONF786699:ONF786705 OXB786699:OXB786705 PGX786699:PGX786705 PQT786699:PQT786705 QAP786699:QAP786705 QKL786699:QKL786705 QUH786699:QUH786705 RED786699:RED786705 RNZ786699:RNZ786705 RXV786699:RXV786705 SHR786699:SHR786705 SRN786699:SRN786705 TBJ786699:TBJ786705 TLF786699:TLF786705 TVB786699:TVB786705 UEX786699:UEX786705 UOT786699:UOT786705 UYP786699:UYP786705 VIL786699:VIL786705 VSH786699:VSH786705 WCD786699:WCD786705 WLZ786699:WLZ786705 WVV786699:WVV786705 N852235:N852241 JJ852235:JJ852241 TF852235:TF852241 ADB852235:ADB852241 AMX852235:AMX852241 AWT852235:AWT852241 BGP852235:BGP852241 BQL852235:BQL852241 CAH852235:CAH852241 CKD852235:CKD852241 CTZ852235:CTZ852241 DDV852235:DDV852241 DNR852235:DNR852241 DXN852235:DXN852241 EHJ852235:EHJ852241 ERF852235:ERF852241 FBB852235:FBB852241 FKX852235:FKX852241 FUT852235:FUT852241 GEP852235:GEP852241 GOL852235:GOL852241 GYH852235:GYH852241 HID852235:HID852241 HRZ852235:HRZ852241 IBV852235:IBV852241 ILR852235:ILR852241 IVN852235:IVN852241 JFJ852235:JFJ852241 JPF852235:JPF852241 JZB852235:JZB852241 KIX852235:KIX852241 KST852235:KST852241 LCP852235:LCP852241 LML852235:LML852241 LWH852235:LWH852241 MGD852235:MGD852241 MPZ852235:MPZ852241 MZV852235:MZV852241 NJR852235:NJR852241 NTN852235:NTN852241 ODJ852235:ODJ852241 ONF852235:ONF852241 OXB852235:OXB852241 PGX852235:PGX852241 PQT852235:PQT852241 QAP852235:QAP852241 QKL852235:QKL852241 QUH852235:QUH852241 RED852235:RED852241 RNZ852235:RNZ852241 RXV852235:RXV852241 SHR852235:SHR852241 SRN852235:SRN852241 TBJ852235:TBJ852241 TLF852235:TLF852241 TVB852235:TVB852241 UEX852235:UEX852241 UOT852235:UOT852241 UYP852235:UYP852241 VIL852235:VIL852241 VSH852235:VSH852241 WCD852235:WCD852241 WLZ852235:WLZ852241 WVV852235:WVV852241 N917771:N917777 JJ917771:JJ917777 TF917771:TF917777 ADB917771:ADB917777 AMX917771:AMX917777 AWT917771:AWT917777 BGP917771:BGP917777 BQL917771:BQL917777 CAH917771:CAH917777 CKD917771:CKD917777 CTZ917771:CTZ917777 DDV917771:DDV917777 DNR917771:DNR917777 DXN917771:DXN917777 EHJ917771:EHJ917777 ERF917771:ERF917777 FBB917771:FBB917777 FKX917771:FKX917777 FUT917771:FUT917777 GEP917771:GEP917777 GOL917771:GOL917777 GYH917771:GYH917777 HID917771:HID917777 HRZ917771:HRZ917777 IBV917771:IBV917777 ILR917771:ILR917777 IVN917771:IVN917777 JFJ917771:JFJ917777 JPF917771:JPF917777 JZB917771:JZB917777 KIX917771:KIX917777 KST917771:KST917777 LCP917771:LCP917777 LML917771:LML917777 LWH917771:LWH917777 MGD917771:MGD917777 MPZ917771:MPZ917777 MZV917771:MZV917777 NJR917771:NJR917777 NTN917771:NTN917777 ODJ917771:ODJ917777 ONF917771:ONF917777 OXB917771:OXB917777 PGX917771:PGX917777 PQT917771:PQT917777 QAP917771:QAP917777 QKL917771:QKL917777 QUH917771:QUH917777 RED917771:RED917777 RNZ917771:RNZ917777 RXV917771:RXV917777 SHR917771:SHR917777 SRN917771:SRN917777 TBJ917771:TBJ917777 TLF917771:TLF917777 TVB917771:TVB917777 UEX917771:UEX917777 UOT917771:UOT917777 UYP917771:UYP917777 VIL917771:VIL917777 VSH917771:VSH917777 WCD917771:WCD917777 WLZ917771:WLZ917777 WVV917771:WVV917777 N983307:N983313 JJ983307:JJ983313 TF983307:TF983313 ADB983307:ADB983313 AMX983307:AMX983313 AWT983307:AWT983313 BGP983307:BGP983313 BQL983307:BQL983313 CAH983307:CAH983313 CKD983307:CKD983313 CTZ983307:CTZ983313 DDV983307:DDV983313 DNR983307:DNR983313 DXN983307:DXN983313 EHJ983307:EHJ983313 ERF983307:ERF983313 FBB983307:FBB983313 FKX983307:FKX983313 FUT983307:FUT983313 GEP983307:GEP983313 GOL983307:GOL983313 GYH983307:GYH983313 HID983307:HID983313 HRZ983307:HRZ983313 IBV983307:IBV983313 ILR983307:ILR983313 IVN983307:IVN983313 JFJ983307:JFJ983313 JPF983307:JPF983313 JZB983307:JZB983313 KIX983307:KIX983313 KST983307:KST983313 LCP983307:LCP983313 LML983307:LML983313 LWH983307:LWH983313 MGD983307:MGD983313 MPZ983307:MPZ983313 MZV983307:MZV983313 NJR983307:NJR983313 NTN983307:NTN983313 ODJ983307:ODJ983313 ONF983307:ONF983313 OXB983307:OXB983313 PGX983307:PGX983313 PQT983307:PQT983313 QAP983307:QAP983313 QKL983307:QKL983313 QUH983307:QUH983313 RED983307:RED983313 RNZ983307:RNZ983313 RXV983307:RXV983313 SHR983307:SHR983313 SRN983307:SRN983313 TBJ983307:TBJ983313 TLF983307:TLF983313 TVB983307:TVB983313 UEX983307:UEX983313 UOT983307:UOT983313 UYP983307:UYP983313 VIL983307:VIL983313 VSH983307:VSH983313 WCD983307:WCD983313 WLZ983307:WLZ983313 WVV983307:WVV983313 N229:N236 JJ229:JJ236 TF229:TF236 ADB229:ADB236 AMX229:AMX236 AWT229:AWT236 BGP229:BGP236 BQL229:BQL236 CAH229:CAH236 CKD229:CKD236 CTZ229:CTZ236 DDV229:DDV236 DNR229:DNR236 DXN229:DXN236 EHJ229:EHJ236 ERF229:ERF236 FBB229:FBB236 FKX229:FKX236 FUT229:FUT236 GEP229:GEP236 GOL229:GOL236 GYH229:GYH236 HID229:HID236 HRZ229:HRZ236 IBV229:IBV236 ILR229:ILR236 IVN229:IVN236 JFJ229:JFJ236 JPF229:JPF236 JZB229:JZB236 KIX229:KIX236 KST229:KST236 LCP229:LCP236 LML229:LML236 LWH229:LWH236 MGD229:MGD236 MPZ229:MPZ236 MZV229:MZV236 NJR229:NJR236 NTN229:NTN236 ODJ229:ODJ236 ONF229:ONF236 OXB229:OXB236 PGX229:PGX236 PQT229:PQT236 QAP229:QAP236 QKL229:QKL236 QUH229:QUH236 RED229:RED236 RNZ229:RNZ236 RXV229:RXV236 SHR229:SHR236 SRN229:SRN236 TBJ229:TBJ236 TLF229:TLF236 TVB229:TVB236 UEX229:UEX236 UOT229:UOT236 UYP229:UYP236 VIL229:VIL236 VSH229:VSH236 WCD229:WCD236 WLZ229:WLZ236 WVV229:WVV236 N65765:N65772 JJ65765:JJ65772 TF65765:TF65772 ADB65765:ADB65772 AMX65765:AMX65772 AWT65765:AWT65772 BGP65765:BGP65772 BQL65765:BQL65772 CAH65765:CAH65772 CKD65765:CKD65772 CTZ65765:CTZ65772 DDV65765:DDV65772 DNR65765:DNR65772 DXN65765:DXN65772 EHJ65765:EHJ65772 ERF65765:ERF65772 FBB65765:FBB65772 FKX65765:FKX65772 FUT65765:FUT65772 GEP65765:GEP65772 GOL65765:GOL65772 GYH65765:GYH65772 HID65765:HID65772 HRZ65765:HRZ65772 IBV65765:IBV65772 ILR65765:ILR65772 IVN65765:IVN65772 JFJ65765:JFJ65772 JPF65765:JPF65772 JZB65765:JZB65772 KIX65765:KIX65772 KST65765:KST65772 LCP65765:LCP65772 LML65765:LML65772 LWH65765:LWH65772 MGD65765:MGD65772 MPZ65765:MPZ65772 MZV65765:MZV65772 NJR65765:NJR65772 NTN65765:NTN65772 ODJ65765:ODJ65772 ONF65765:ONF65772 OXB65765:OXB65772 PGX65765:PGX65772 PQT65765:PQT65772 QAP65765:QAP65772 QKL65765:QKL65772 QUH65765:QUH65772 RED65765:RED65772 RNZ65765:RNZ65772 RXV65765:RXV65772 SHR65765:SHR65772 SRN65765:SRN65772 TBJ65765:TBJ65772 TLF65765:TLF65772 TVB65765:TVB65772 UEX65765:UEX65772 UOT65765:UOT65772 UYP65765:UYP65772 VIL65765:VIL65772 VSH65765:VSH65772 WCD65765:WCD65772 WLZ65765:WLZ65772 WVV65765:WVV65772 N131301:N131308 JJ131301:JJ131308 TF131301:TF131308 ADB131301:ADB131308 AMX131301:AMX131308 AWT131301:AWT131308 BGP131301:BGP131308 BQL131301:BQL131308 CAH131301:CAH131308 CKD131301:CKD131308 CTZ131301:CTZ131308 DDV131301:DDV131308 DNR131301:DNR131308 DXN131301:DXN131308 EHJ131301:EHJ131308 ERF131301:ERF131308 FBB131301:FBB131308 FKX131301:FKX131308 FUT131301:FUT131308 GEP131301:GEP131308 GOL131301:GOL131308 GYH131301:GYH131308 HID131301:HID131308 HRZ131301:HRZ131308 IBV131301:IBV131308 ILR131301:ILR131308 IVN131301:IVN131308 JFJ131301:JFJ131308 JPF131301:JPF131308 JZB131301:JZB131308 KIX131301:KIX131308 KST131301:KST131308 LCP131301:LCP131308 LML131301:LML131308 LWH131301:LWH131308 MGD131301:MGD131308 MPZ131301:MPZ131308 MZV131301:MZV131308 NJR131301:NJR131308 NTN131301:NTN131308 ODJ131301:ODJ131308 ONF131301:ONF131308 OXB131301:OXB131308 PGX131301:PGX131308 PQT131301:PQT131308 QAP131301:QAP131308 QKL131301:QKL131308 QUH131301:QUH131308 RED131301:RED131308 RNZ131301:RNZ131308 RXV131301:RXV131308 SHR131301:SHR131308 SRN131301:SRN131308 TBJ131301:TBJ131308 TLF131301:TLF131308 TVB131301:TVB131308 UEX131301:UEX131308 UOT131301:UOT131308 UYP131301:UYP131308 VIL131301:VIL131308 VSH131301:VSH131308 WCD131301:WCD131308 WLZ131301:WLZ131308 WVV131301:WVV131308 N196837:N196844 JJ196837:JJ196844 TF196837:TF196844 ADB196837:ADB196844 AMX196837:AMX196844 AWT196837:AWT196844 BGP196837:BGP196844 BQL196837:BQL196844 CAH196837:CAH196844 CKD196837:CKD196844 CTZ196837:CTZ196844 DDV196837:DDV196844 DNR196837:DNR196844 DXN196837:DXN196844 EHJ196837:EHJ196844 ERF196837:ERF196844 FBB196837:FBB196844 FKX196837:FKX196844 FUT196837:FUT196844 GEP196837:GEP196844 GOL196837:GOL196844 GYH196837:GYH196844 HID196837:HID196844 HRZ196837:HRZ196844 IBV196837:IBV196844 ILR196837:ILR196844 IVN196837:IVN196844 JFJ196837:JFJ196844 JPF196837:JPF196844 JZB196837:JZB196844 KIX196837:KIX196844 KST196837:KST196844 LCP196837:LCP196844 LML196837:LML196844 LWH196837:LWH196844 MGD196837:MGD196844 MPZ196837:MPZ196844 MZV196837:MZV196844 NJR196837:NJR196844 NTN196837:NTN196844 ODJ196837:ODJ196844 ONF196837:ONF196844 OXB196837:OXB196844 PGX196837:PGX196844 PQT196837:PQT196844 QAP196837:QAP196844 QKL196837:QKL196844 QUH196837:QUH196844 RED196837:RED196844 RNZ196837:RNZ196844 RXV196837:RXV196844 SHR196837:SHR196844 SRN196837:SRN196844 TBJ196837:TBJ196844 TLF196837:TLF196844 TVB196837:TVB196844 UEX196837:UEX196844 UOT196837:UOT196844 UYP196837:UYP196844 VIL196837:VIL196844 VSH196837:VSH196844 WCD196837:WCD196844 WLZ196837:WLZ196844 WVV196837:WVV196844 N262373:N262380 JJ262373:JJ262380 TF262373:TF262380 ADB262373:ADB262380 AMX262373:AMX262380 AWT262373:AWT262380 BGP262373:BGP262380 BQL262373:BQL262380 CAH262373:CAH262380 CKD262373:CKD262380 CTZ262373:CTZ262380 DDV262373:DDV262380 DNR262373:DNR262380 DXN262373:DXN262380 EHJ262373:EHJ262380 ERF262373:ERF262380 FBB262373:FBB262380 FKX262373:FKX262380 FUT262373:FUT262380 GEP262373:GEP262380 GOL262373:GOL262380 GYH262373:GYH262380 HID262373:HID262380 HRZ262373:HRZ262380 IBV262373:IBV262380 ILR262373:ILR262380 IVN262373:IVN262380 JFJ262373:JFJ262380 JPF262373:JPF262380 JZB262373:JZB262380 KIX262373:KIX262380 KST262373:KST262380 LCP262373:LCP262380 LML262373:LML262380 LWH262373:LWH262380 MGD262373:MGD262380 MPZ262373:MPZ262380 MZV262373:MZV262380 NJR262373:NJR262380 NTN262373:NTN262380 ODJ262373:ODJ262380 ONF262373:ONF262380 OXB262373:OXB262380 PGX262373:PGX262380 PQT262373:PQT262380 QAP262373:QAP262380 QKL262373:QKL262380 QUH262373:QUH262380 RED262373:RED262380 RNZ262373:RNZ262380 RXV262373:RXV262380 SHR262373:SHR262380 SRN262373:SRN262380 TBJ262373:TBJ262380 TLF262373:TLF262380 TVB262373:TVB262380 UEX262373:UEX262380 UOT262373:UOT262380 UYP262373:UYP262380 VIL262373:VIL262380 VSH262373:VSH262380 WCD262373:WCD262380 WLZ262373:WLZ262380 WVV262373:WVV262380 N327909:N327916 JJ327909:JJ327916 TF327909:TF327916 ADB327909:ADB327916 AMX327909:AMX327916 AWT327909:AWT327916 BGP327909:BGP327916 BQL327909:BQL327916 CAH327909:CAH327916 CKD327909:CKD327916 CTZ327909:CTZ327916 DDV327909:DDV327916 DNR327909:DNR327916 DXN327909:DXN327916 EHJ327909:EHJ327916 ERF327909:ERF327916 FBB327909:FBB327916 FKX327909:FKX327916 FUT327909:FUT327916 GEP327909:GEP327916 GOL327909:GOL327916 GYH327909:GYH327916 HID327909:HID327916 HRZ327909:HRZ327916 IBV327909:IBV327916 ILR327909:ILR327916 IVN327909:IVN327916 JFJ327909:JFJ327916 JPF327909:JPF327916 JZB327909:JZB327916 KIX327909:KIX327916 KST327909:KST327916 LCP327909:LCP327916 LML327909:LML327916 LWH327909:LWH327916 MGD327909:MGD327916 MPZ327909:MPZ327916 MZV327909:MZV327916 NJR327909:NJR327916 NTN327909:NTN327916 ODJ327909:ODJ327916 ONF327909:ONF327916 OXB327909:OXB327916 PGX327909:PGX327916 PQT327909:PQT327916 QAP327909:QAP327916 QKL327909:QKL327916 QUH327909:QUH327916 RED327909:RED327916 RNZ327909:RNZ327916 RXV327909:RXV327916 SHR327909:SHR327916 SRN327909:SRN327916 TBJ327909:TBJ327916 TLF327909:TLF327916 TVB327909:TVB327916 UEX327909:UEX327916 UOT327909:UOT327916 UYP327909:UYP327916 VIL327909:VIL327916 VSH327909:VSH327916 WCD327909:WCD327916 WLZ327909:WLZ327916 WVV327909:WVV327916 N393445:N393452 JJ393445:JJ393452 TF393445:TF393452 ADB393445:ADB393452 AMX393445:AMX393452 AWT393445:AWT393452 BGP393445:BGP393452 BQL393445:BQL393452 CAH393445:CAH393452 CKD393445:CKD393452 CTZ393445:CTZ393452 DDV393445:DDV393452 DNR393445:DNR393452 DXN393445:DXN393452 EHJ393445:EHJ393452 ERF393445:ERF393452 FBB393445:FBB393452 FKX393445:FKX393452 FUT393445:FUT393452 GEP393445:GEP393452 GOL393445:GOL393452 GYH393445:GYH393452 HID393445:HID393452 HRZ393445:HRZ393452 IBV393445:IBV393452 ILR393445:ILR393452 IVN393445:IVN393452 JFJ393445:JFJ393452 JPF393445:JPF393452 JZB393445:JZB393452 KIX393445:KIX393452 KST393445:KST393452 LCP393445:LCP393452 LML393445:LML393452 LWH393445:LWH393452 MGD393445:MGD393452 MPZ393445:MPZ393452 MZV393445:MZV393452 NJR393445:NJR393452 NTN393445:NTN393452 ODJ393445:ODJ393452 ONF393445:ONF393452 OXB393445:OXB393452 PGX393445:PGX393452 PQT393445:PQT393452 QAP393445:QAP393452 QKL393445:QKL393452 QUH393445:QUH393452 RED393445:RED393452 RNZ393445:RNZ393452 RXV393445:RXV393452 SHR393445:SHR393452 SRN393445:SRN393452 TBJ393445:TBJ393452 TLF393445:TLF393452 TVB393445:TVB393452 UEX393445:UEX393452 UOT393445:UOT393452 UYP393445:UYP393452 VIL393445:VIL393452 VSH393445:VSH393452 WCD393445:WCD393452 WLZ393445:WLZ393452 WVV393445:WVV393452 N458981:N458988 JJ458981:JJ458988 TF458981:TF458988 ADB458981:ADB458988 AMX458981:AMX458988 AWT458981:AWT458988 BGP458981:BGP458988 BQL458981:BQL458988 CAH458981:CAH458988 CKD458981:CKD458988 CTZ458981:CTZ458988 DDV458981:DDV458988 DNR458981:DNR458988 DXN458981:DXN458988 EHJ458981:EHJ458988 ERF458981:ERF458988 FBB458981:FBB458988 FKX458981:FKX458988 FUT458981:FUT458988 GEP458981:GEP458988 GOL458981:GOL458988 GYH458981:GYH458988 HID458981:HID458988 HRZ458981:HRZ458988 IBV458981:IBV458988 ILR458981:ILR458988 IVN458981:IVN458988 JFJ458981:JFJ458988 JPF458981:JPF458988 JZB458981:JZB458988 KIX458981:KIX458988 KST458981:KST458988 LCP458981:LCP458988 LML458981:LML458988 LWH458981:LWH458988 MGD458981:MGD458988 MPZ458981:MPZ458988 MZV458981:MZV458988 NJR458981:NJR458988 NTN458981:NTN458988 ODJ458981:ODJ458988 ONF458981:ONF458988 OXB458981:OXB458988 PGX458981:PGX458988 PQT458981:PQT458988 QAP458981:QAP458988 QKL458981:QKL458988 QUH458981:QUH458988 RED458981:RED458988 RNZ458981:RNZ458988 RXV458981:RXV458988 SHR458981:SHR458988 SRN458981:SRN458988 TBJ458981:TBJ458988 TLF458981:TLF458988 TVB458981:TVB458988 UEX458981:UEX458988 UOT458981:UOT458988 UYP458981:UYP458988 VIL458981:VIL458988 VSH458981:VSH458988 WCD458981:WCD458988 WLZ458981:WLZ458988 WVV458981:WVV458988 N524517:N524524 JJ524517:JJ524524 TF524517:TF524524 ADB524517:ADB524524 AMX524517:AMX524524 AWT524517:AWT524524 BGP524517:BGP524524 BQL524517:BQL524524 CAH524517:CAH524524 CKD524517:CKD524524 CTZ524517:CTZ524524 DDV524517:DDV524524 DNR524517:DNR524524 DXN524517:DXN524524 EHJ524517:EHJ524524 ERF524517:ERF524524 FBB524517:FBB524524 FKX524517:FKX524524 FUT524517:FUT524524 GEP524517:GEP524524 GOL524517:GOL524524 GYH524517:GYH524524 HID524517:HID524524 HRZ524517:HRZ524524 IBV524517:IBV524524 ILR524517:ILR524524 IVN524517:IVN524524 JFJ524517:JFJ524524 JPF524517:JPF524524 JZB524517:JZB524524 KIX524517:KIX524524 KST524517:KST524524 LCP524517:LCP524524 LML524517:LML524524 LWH524517:LWH524524 MGD524517:MGD524524 MPZ524517:MPZ524524 MZV524517:MZV524524 NJR524517:NJR524524 NTN524517:NTN524524 ODJ524517:ODJ524524 ONF524517:ONF524524 OXB524517:OXB524524 PGX524517:PGX524524 PQT524517:PQT524524 QAP524517:QAP524524 QKL524517:QKL524524 QUH524517:QUH524524 RED524517:RED524524 RNZ524517:RNZ524524 RXV524517:RXV524524 SHR524517:SHR524524 SRN524517:SRN524524 TBJ524517:TBJ524524 TLF524517:TLF524524 TVB524517:TVB524524 UEX524517:UEX524524 UOT524517:UOT524524 UYP524517:UYP524524 VIL524517:VIL524524 VSH524517:VSH524524 WCD524517:WCD524524 WLZ524517:WLZ524524 WVV524517:WVV524524 N590053:N590060 JJ590053:JJ590060 TF590053:TF590060 ADB590053:ADB590060 AMX590053:AMX590060 AWT590053:AWT590060 BGP590053:BGP590060 BQL590053:BQL590060 CAH590053:CAH590060 CKD590053:CKD590060 CTZ590053:CTZ590060 DDV590053:DDV590060 DNR590053:DNR590060 DXN590053:DXN590060 EHJ590053:EHJ590060 ERF590053:ERF590060 FBB590053:FBB590060 FKX590053:FKX590060 FUT590053:FUT590060 GEP590053:GEP590060 GOL590053:GOL590060 GYH590053:GYH590060 HID590053:HID590060 HRZ590053:HRZ590060 IBV590053:IBV590060 ILR590053:ILR590060 IVN590053:IVN590060 JFJ590053:JFJ590060 JPF590053:JPF590060 JZB590053:JZB590060 KIX590053:KIX590060 KST590053:KST590060 LCP590053:LCP590060 LML590053:LML590060 LWH590053:LWH590060 MGD590053:MGD590060 MPZ590053:MPZ590060 MZV590053:MZV590060 NJR590053:NJR590060 NTN590053:NTN590060 ODJ590053:ODJ590060 ONF590053:ONF590060 OXB590053:OXB590060 PGX590053:PGX590060 PQT590053:PQT590060 QAP590053:QAP590060 QKL590053:QKL590060 QUH590053:QUH590060 RED590053:RED590060 RNZ590053:RNZ590060 RXV590053:RXV590060 SHR590053:SHR590060 SRN590053:SRN590060 TBJ590053:TBJ590060 TLF590053:TLF590060 TVB590053:TVB590060 UEX590053:UEX590060 UOT590053:UOT590060 UYP590053:UYP590060 VIL590053:VIL590060 VSH590053:VSH590060 WCD590053:WCD590060 WLZ590053:WLZ590060 WVV590053:WVV590060 N655589:N655596 JJ655589:JJ655596 TF655589:TF655596 ADB655589:ADB655596 AMX655589:AMX655596 AWT655589:AWT655596 BGP655589:BGP655596 BQL655589:BQL655596 CAH655589:CAH655596 CKD655589:CKD655596 CTZ655589:CTZ655596 DDV655589:DDV655596 DNR655589:DNR655596 DXN655589:DXN655596 EHJ655589:EHJ655596 ERF655589:ERF655596 FBB655589:FBB655596 FKX655589:FKX655596 FUT655589:FUT655596 GEP655589:GEP655596 GOL655589:GOL655596 GYH655589:GYH655596 HID655589:HID655596 HRZ655589:HRZ655596 IBV655589:IBV655596 ILR655589:ILR655596 IVN655589:IVN655596 JFJ655589:JFJ655596 JPF655589:JPF655596 JZB655589:JZB655596 KIX655589:KIX655596 KST655589:KST655596 LCP655589:LCP655596 LML655589:LML655596 LWH655589:LWH655596 MGD655589:MGD655596 MPZ655589:MPZ655596 MZV655589:MZV655596 NJR655589:NJR655596 NTN655589:NTN655596 ODJ655589:ODJ655596 ONF655589:ONF655596 OXB655589:OXB655596 PGX655589:PGX655596 PQT655589:PQT655596 QAP655589:QAP655596 QKL655589:QKL655596 QUH655589:QUH655596 RED655589:RED655596 RNZ655589:RNZ655596 RXV655589:RXV655596 SHR655589:SHR655596 SRN655589:SRN655596 TBJ655589:TBJ655596 TLF655589:TLF655596 TVB655589:TVB655596 UEX655589:UEX655596 UOT655589:UOT655596 UYP655589:UYP655596 VIL655589:VIL655596 VSH655589:VSH655596 WCD655589:WCD655596 WLZ655589:WLZ655596 WVV655589:WVV655596 N721125:N721132 JJ721125:JJ721132 TF721125:TF721132 ADB721125:ADB721132 AMX721125:AMX721132 AWT721125:AWT721132 BGP721125:BGP721132 BQL721125:BQL721132 CAH721125:CAH721132 CKD721125:CKD721132 CTZ721125:CTZ721132 DDV721125:DDV721132 DNR721125:DNR721132 DXN721125:DXN721132 EHJ721125:EHJ721132 ERF721125:ERF721132 FBB721125:FBB721132 FKX721125:FKX721132 FUT721125:FUT721132 GEP721125:GEP721132 GOL721125:GOL721132 GYH721125:GYH721132 HID721125:HID721132 HRZ721125:HRZ721132 IBV721125:IBV721132 ILR721125:ILR721132 IVN721125:IVN721132 JFJ721125:JFJ721132 JPF721125:JPF721132 JZB721125:JZB721132 KIX721125:KIX721132 KST721125:KST721132 LCP721125:LCP721132 LML721125:LML721132 LWH721125:LWH721132 MGD721125:MGD721132 MPZ721125:MPZ721132 MZV721125:MZV721132 NJR721125:NJR721132 NTN721125:NTN721132 ODJ721125:ODJ721132 ONF721125:ONF721132 OXB721125:OXB721132 PGX721125:PGX721132 PQT721125:PQT721132 QAP721125:QAP721132 QKL721125:QKL721132 QUH721125:QUH721132 RED721125:RED721132 RNZ721125:RNZ721132 RXV721125:RXV721132 SHR721125:SHR721132 SRN721125:SRN721132 TBJ721125:TBJ721132 TLF721125:TLF721132 TVB721125:TVB721132 UEX721125:UEX721132 UOT721125:UOT721132 UYP721125:UYP721132 VIL721125:VIL721132 VSH721125:VSH721132 WCD721125:WCD721132 WLZ721125:WLZ721132 WVV721125:WVV721132 N786661:N786668 JJ786661:JJ786668 TF786661:TF786668 ADB786661:ADB786668 AMX786661:AMX786668 AWT786661:AWT786668 BGP786661:BGP786668 BQL786661:BQL786668 CAH786661:CAH786668 CKD786661:CKD786668 CTZ786661:CTZ786668 DDV786661:DDV786668 DNR786661:DNR786668 DXN786661:DXN786668 EHJ786661:EHJ786668 ERF786661:ERF786668 FBB786661:FBB786668 FKX786661:FKX786668 FUT786661:FUT786668 GEP786661:GEP786668 GOL786661:GOL786668 GYH786661:GYH786668 HID786661:HID786668 HRZ786661:HRZ786668 IBV786661:IBV786668 ILR786661:ILR786668 IVN786661:IVN786668 JFJ786661:JFJ786668 JPF786661:JPF786668 JZB786661:JZB786668 KIX786661:KIX786668 KST786661:KST786668 LCP786661:LCP786668 LML786661:LML786668 LWH786661:LWH786668 MGD786661:MGD786668 MPZ786661:MPZ786668 MZV786661:MZV786668 NJR786661:NJR786668 NTN786661:NTN786668 ODJ786661:ODJ786668 ONF786661:ONF786668 OXB786661:OXB786668 PGX786661:PGX786668 PQT786661:PQT786668 QAP786661:QAP786668 QKL786661:QKL786668 QUH786661:QUH786668 RED786661:RED786668 RNZ786661:RNZ786668 RXV786661:RXV786668 SHR786661:SHR786668 SRN786661:SRN786668 TBJ786661:TBJ786668 TLF786661:TLF786668 TVB786661:TVB786668 UEX786661:UEX786668 UOT786661:UOT786668 UYP786661:UYP786668 VIL786661:VIL786668 VSH786661:VSH786668 WCD786661:WCD786668 WLZ786661:WLZ786668 WVV786661:WVV786668 N852197:N852204 JJ852197:JJ852204 TF852197:TF852204 ADB852197:ADB852204 AMX852197:AMX852204 AWT852197:AWT852204 BGP852197:BGP852204 BQL852197:BQL852204 CAH852197:CAH852204 CKD852197:CKD852204 CTZ852197:CTZ852204 DDV852197:DDV852204 DNR852197:DNR852204 DXN852197:DXN852204 EHJ852197:EHJ852204 ERF852197:ERF852204 FBB852197:FBB852204 FKX852197:FKX852204 FUT852197:FUT852204 GEP852197:GEP852204 GOL852197:GOL852204 GYH852197:GYH852204 HID852197:HID852204 HRZ852197:HRZ852204 IBV852197:IBV852204 ILR852197:ILR852204 IVN852197:IVN852204 JFJ852197:JFJ852204 JPF852197:JPF852204 JZB852197:JZB852204 KIX852197:KIX852204 KST852197:KST852204 LCP852197:LCP852204 LML852197:LML852204 LWH852197:LWH852204 MGD852197:MGD852204 MPZ852197:MPZ852204 MZV852197:MZV852204 NJR852197:NJR852204 NTN852197:NTN852204 ODJ852197:ODJ852204 ONF852197:ONF852204 OXB852197:OXB852204 PGX852197:PGX852204 PQT852197:PQT852204 QAP852197:QAP852204 QKL852197:QKL852204 QUH852197:QUH852204 RED852197:RED852204 RNZ852197:RNZ852204 RXV852197:RXV852204 SHR852197:SHR852204 SRN852197:SRN852204 TBJ852197:TBJ852204 TLF852197:TLF852204 TVB852197:TVB852204 UEX852197:UEX852204 UOT852197:UOT852204 UYP852197:UYP852204 VIL852197:VIL852204 VSH852197:VSH852204 WCD852197:WCD852204 WLZ852197:WLZ852204 WVV852197:WVV852204 N917733:N917740 JJ917733:JJ917740 TF917733:TF917740 ADB917733:ADB917740 AMX917733:AMX917740 AWT917733:AWT917740 BGP917733:BGP917740 BQL917733:BQL917740 CAH917733:CAH917740 CKD917733:CKD917740 CTZ917733:CTZ917740 DDV917733:DDV917740 DNR917733:DNR917740 DXN917733:DXN917740 EHJ917733:EHJ917740 ERF917733:ERF917740 FBB917733:FBB917740 FKX917733:FKX917740 FUT917733:FUT917740 GEP917733:GEP917740 GOL917733:GOL917740 GYH917733:GYH917740 HID917733:HID917740 HRZ917733:HRZ917740 IBV917733:IBV917740 ILR917733:ILR917740 IVN917733:IVN917740 JFJ917733:JFJ917740 JPF917733:JPF917740 JZB917733:JZB917740 KIX917733:KIX917740 KST917733:KST917740 LCP917733:LCP917740 LML917733:LML917740 LWH917733:LWH917740 MGD917733:MGD917740 MPZ917733:MPZ917740 MZV917733:MZV917740 NJR917733:NJR917740 NTN917733:NTN917740 ODJ917733:ODJ917740 ONF917733:ONF917740 OXB917733:OXB917740 PGX917733:PGX917740 PQT917733:PQT917740 QAP917733:QAP917740 QKL917733:QKL917740 QUH917733:QUH917740 RED917733:RED917740 RNZ917733:RNZ917740 RXV917733:RXV917740 SHR917733:SHR917740 SRN917733:SRN917740 TBJ917733:TBJ917740 TLF917733:TLF917740 TVB917733:TVB917740 UEX917733:UEX917740 UOT917733:UOT917740 UYP917733:UYP917740 VIL917733:VIL917740 VSH917733:VSH917740 WCD917733:WCD917740 WLZ917733:WLZ917740 WVV917733:WVV917740 N983269:N983276 JJ983269:JJ983276 TF983269:TF983276 ADB983269:ADB983276 AMX983269:AMX983276 AWT983269:AWT983276 BGP983269:BGP983276 BQL983269:BQL983276 CAH983269:CAH983276 CKD983269:CKD983276 CTZ983269:CTZ983276 DDV983269:DDV983276 DNR983269:DNR983276 DXN983269:DXN983276 EHJ983269:EHJ983276 ERF983269:ERF983276 FBB983269:FBB983276 FKX983269:FKX983276 FUT983269:FUT983276 GEP983269:GEP983276 GOL983269:GOL983276 GYH983269:GYH983276 HID983269:HID983276 HRZ983269:HRZ983276 IBV983269:IBV983276 ILR983269:ILR983276 IVN983269:IVN983276 JFJ983269:JFJ983276 JPF983269:JPF983276 JZB983269:JZB983276 KIX983269:KIX983276 KST983269:KST983276 LCP983269:LCP983276 LML983269:LML983276 LWH983269:LWH983276 MGD983269:MGD983276 MPZ983269:MPZ983276 MZV983269:MZV983276 NJR983269:NJR983276 NTN983269:NTN983276 ODJ983269:ODJ983276 ONF983269:ONF983276 OXB983269:OXB983276 PGX983269:PGX983276 PQT983269:PQT983276 QAP983269:QAP983276 QKL983269:QKL983276 QUH983269:QUH983276 RED983269:RED983276 RNZ983269:RNZ983276 RXV983269:RXV983276 SHR983269:SHR983276 SRN983269:SRN983276 TBJ983269:TBJ983276 TLF983269:TLF983276 TVB983269:TVB983276 UEX983269:UEX983276 UOT983269:UOT983276 UYP983269:UYP983276 VIL983269:VIL983276 VSH983269:VSH983276 WCD983269:WCD983276 WLZ983269:WLZ983276 WVV983269:WVV983276 N180:N183 JJ180:JJ183 TF180:TF183 ADB180:ADB183 AMX180:AMX183 AWT180:AWT183 BGP180:BGP183 BQL180:BQL183 CAH180:CAH183 CKD180:CKD183 CTZ180:CTZ183 DDV180:DDV183 DNR180:DNR183 DXN180:DXN183 EHJ180:EHJ183 ERF180:ERF183 FBB180:FBB183 FKX180:FKX183 FUT180:FUT183 GEP180:GEP183 GOL180:GOL183 GYH180:GYH183 HID180:HID183 HRZ180:HRZ183 IBV180:IBV183 ILR180:ILR183 IVN180:IVN183 JFJ180:JFJ183 JPF180:JPF183 JZB180:JZB183 KIX180:KIX183 KST180:KST183 LCP180:LCP183 LML180:LML183 LWH180:LWH183 MGD180:MGD183 MPZ180:MPZ183 MZV180:MZV183 NJR180:NJR183 NTN180:NTN183 ODJ180:ODJ183 ONF180:ONF183 OXB180:OXB183 PGX180:PGX183 PQT180:PQT183 QAP180:QAP183 QKL180:QKL183 QUH180:QUH183 RED180:RED183 RNZ180:RNZ183 RXV180:RXV183 SHR180:SHR183 SRN180:SRN183 TBJ180:TBJ183 TLF180:TLF183 TVB180:TVB183 UEX180:UEX183 UOT180:UOT183 UYP180:UYP183 VIL180:VIL183 VSH180:VSH183 WCD180:WCD183 WLZ180:WLZ183 WVV180:WVV183 N65716:N65719 JJ65716:JJ65719 TF65716:TF65719 ADB65716:ADB65719 AMX65716:AMX65719 AWT65716:AWT65719 BGP65716:BGP65719 BQL65716:BQL65719 CAH65716:CAH65719 CKD65716:CKD65719 CTZ65716:CTZ65719 DDV65716:DDV65719 DNR65716:DNR65719 DXN65716:DXN65719 EHJ65716:EHJ65719 ERF65716:ERF65719 FBB65716:FBB65719 FKX65716:FKX65719 FUT65716:FUT65719 GEP65716:GEP65719 GOL65716:GOL65719 GYH65716:GYH65719 HID65716:HID65719 HRZ65716:HRZ65719 IBV65716:IBV65719 ILR65716:ILR65719 IVN65716:IVN65719 JFJ65716:JFJ65719 JPF65716:JPF65719 JZB65716:JZB65719 KIX65716:KIX65719 KST65716:KST65719 LCP65716:LCP65719 LML65716:LML65719 LWH65716:LWH65719 MGD65716:MGD65719 MPZ65716:MPZ65719 MZV65716:MZV65719 NJR65716:NJR65719 NTN65716:NTN65719 ODJ65716:ODJ65719 ONF65716:ONF65719 OXB65716:OXB65719 PGX65716:PGX65719 PQT65716:PQT65719 QAP65716:QAP65719 QKL65716:QKL65719 QUH65716:QUH65719 RED65716:RED65719 RNZ65716:RNZ65719 RXV65716:RXV65719 SHR65716:SHR65719 SRN65716:SRN65719 TBJ65716:TBJ65719 TLF65716:TLF65719 TVB65716:TVB65719 UEX65716:UEX65719 UOT65716:UOT65719 UYP65716:UYP65719 VIL65716:VIL65719 VSH65716:VSH65719 WCD65716:WCD65719 WLZ65716:WLZ65719 WVV65716:WVV65719 N131252:N131255 JJ131252:JJ131255 TF131252:TF131255 ADB131252:ADB131255 AMX131252:AMX131255 AWT131252:AWT131255 BGP131252:BGP131255 BQL131252:BQL131255 CAH131252:CAH131255 CKD131252:CKD131255 CTZ131252:CTZ131255 DDV131252:DDV131255 DNR131252:DNR131255 DXN131252:DXN131255 EHJ131252:EHJ131255 ERF131252:ERF131255 FBB131252:FBB131255 FKX131252:FKX131255 FUT131252:FUT131255 GEP131252:GEP131255 GOL131252:GOL131255 GYH131252:GYH131255 HID131252:HID131255 HRZ131252:HRZ131255 IBV131252:IBV131255 ILR131252:ILR131255 IVN131252:IVN131255 JFJ131252:JFJ131255 JPF131252:JPF131255 JZB131252:JZB131255 KIX131252:KIX131255 KST131252:KST131255 LCP131252:LCP131255 LML131252:LML131255 LWH131252:LWH131255 MGD131252:MGD131255 MPZ131252:MPZ131255 MZV131252:MZV131255 NJR131252:NJR131255 NTN131252:NTN131255 ODJ131252:ODJ131255 ONF131252:ONF131255 OXB131252:OXB131255 PGX131252:PGX131255 PQT131252:PQT131255 QAP131252:QAP131255 QKL131252:QKL131255 QUH131252:QUH131255 RED131252:RED131255 RNZ131252:RNZ131255 RXV131252:RXV131255 SHR131252:SHR131255 SRN131252:SRN131255 TBJ131252:TBJ131255 TLF131252:TLF131255 TVB131252:TVB131255 UEX131252:UEX131255 UOT131252:UOT131255 UYP131252:UYP131255 VIL131252:VIL131255 VSH131252:VSH131255 WCD131252:WCD131255 WLZ131252:WLZ131255 WVV131252:WVV131255 N196788:N196791 JJ196788:JJ196791 TF196788:TF196791 ADB196788:ADB196791 AMX196788:AMX196791 AWT196788:AWT196791 BGP196788:BGP196791 BQL196788:BQL196791 CAH196788:CAH196791 CKD196788:CKD196791 CTZ196788:CTZ196791 DDV196788:DDV196791 DNR196788:DNR196791 DXN196788:DXN196791 EHJ196788:EHJ196791 ERF196788:ERF196791 FBB196788:FBB196791 FKX196788:FKX196791 FUT196788:FUT196791 GEP196788:GEP196791 GOL196788:GOL196791 GYH196788:GYH196791 HID196788:HID196791 HRZ196788:HRZ196791 IBV196788:IBV196791 ILR196788:ILR196791 IVN196788:IVN196791 JFJ196788:JFJ196791 JPF196788:JPF196791 JZB196788:JZB196791 KIX196788:KIX196791 KST196788:KST196791 LCP196788:LCP196791 LML196788:LML196791 LWH196788:LWH196791 MGD196788:MGD196791 MPZ196788:MPZ196791 MZV196788:MZV196791 NJR196788:NJR196791 NTN196788:NTN196791 ODJ196788:ODJ196791 ONF196788:ONF196791 OXB196788:OXB196791 PGX196788:PGX196791 PQT196788:PQT196791 QAP196788:QAP196791 QKL196788:QKL196791 QUH196788:QUH196791 RED196788:RED196791 RNZ196788:RNZ196791 RXV196788:RXV196791 SHR196788:SHR196791 SRN196788:SRN196791 TBJ196788:TBJ196791 TLF196788:TLF196791 TVB196788:TVB196791 UEX196788:UEX196791 UOT196788:UOT196791 UYP196788:UYP196791 VIL196788:VIL196791 VSH196788:VSH196791 WCD196788:WCD196791 WLZ196788:WLZ196791 WVV196788:WVV196791 N262324:N262327 JJ262324:JJ262327 TF262324:TF262327 ADB262324:ADB262327 AMX262324:AMX262327 AWT262324:AWT262327 BGP262324:BGP262327 BQL262324:BQL262327 CAH262324:CAH262327 CKD262324:CKD262327 CTZ262324:CTZ262327 DDV262324:DDV262327 DNR262324:DNR262327 DXN262324:DXN262327 EHJ262324:EHJ262327 ERF262324:ERF262327 FBB262324:FBB262327 FKX262324:FKX262327 FUT262324:FUT262327 GEP262324:GEP262327 GOL262324:GOL262327 GYH262324:GYH262327 HID262324:HID262327 HRZ262324:HRZ262327 IBV262324:IBV262327 ILR262324:ILR262327 IVN262324:IVN262327 JFJ262324:JFJ262327 JPF262324:JPF262327 JZB262324:JZB262327 KIX262324:KIX262327 KST262324:KST262327 LCP262324:LCP262327 LML262324:LML262327 LWH262324:LWH262327 MGD262324:MGD262327 MPZ262324:MPZ262327 MZV262324:MZV262327 NJR262324:NJR262327 NTN262324:NTN262327 ODJ262324:ODJ262327 ONF262324:ONF262327 OXB262324:OXB262327 PGX262324:PGX262327 PQT262324:PQT262327 QAP262324:QAP262327 QKL262324:QKL262327 QUH262324:QUH262327 RED262324:RED262327 RNZ262324:RNZ262327 RXV262324:RXV262327 SHR262324:SHR262327 SRN262324:SRN262327 TBJ262324:TBJ262327 TLF262324:TLF262327 TVB262324:TVB262327 UEX262324:UEX262327 UOT262324:UOT262327 UYP262324:UYP262327 VIL262324:VIL262327 VSH262324:VSH262327 WCD262324:WCD262327 WLZ262324:WLZ262327 WVV262324:WVV262327 N327860:N327863 JJ327860:JJ327863 TF327860:TF327863 ADB327860:ADB327863 AMX327860:AMX327863 AWT327860:AWT327863 BGP327860:BGP327863 BQL327860:BQL327863 CAH327860:CAH327863 CKD327860:CKD327863 CTZ327860:CTZ327863 DDV327860:DDV327863 DNR327860:DNR327863 DXN327860:DXN327863 EHJ327860:EHJ327863 ERF327860:ERF327863 FBB327860:FBB327863 FKX327860:FKX327863 FUT327860:FUT327863 GEP327860:GEP327863 GOL327860:GOL327863 GYH327860:GYH327863 HID327860:HID327863 HRZ327860:HRZ327863 IBV327860:IBV327863 ILR327860:ILR327863 IVN327860:IVN327863 JFJ327860:JFJ327863 JPF327860:JPF327863 JZB327860:JZB327863 KIX327860:KIX327863 KST327860:KST327863 LCP327860:LCP327863 LML327860:LML327863 LWH327860:LWH327863 MGD327860:MGD327863 MPZ327860:MPZ327863 MZV327860:MZV327863 NJR327860:NJR327863 NTN327860:NTN327863 ODJ327860:ODJ327863 ONF327860:ONF327863 OXB327860:OXB327863 PGX327860:PGX327863 PQT327860:PQT327863 QAP327860:QAP327863 QKL327860:QKL327863 QUH327860:QUH327863 RED327860:RED327863 RNZ327860:RNZ327863 RXV327860:RXV327863 SHR327860:SHR327863 SRN327860:SRN327863 TBJ327860:TBJ327863 TLF327860:TLF327863 TVB327860:TVB327863 UEX327860:UEX327863 UOT327860:UOT327863 UYP327860:UYP327863 VIL327860:VIL327863 VSH327860:VSH327863 WCD327860:WCD327863 WLZ327860:WLZ327863 WVV327860:WVV327863 N393396:N393399 JJ393396:JJ393399 TF393396:TF393399 ADB393396:ADB393399 AMX393396:AMX393399 AWT393396:AWT393399 BGP393396:BGP393399 BQL393396:BQL393399 CAH393396:CAH393399 CKD393396:CKD393399 CTZ393396:CTZ393399 DDV393396:DDV393399 DNR393396:DNR393399 DXN393396:DXN393399 EHJ393396:EHJ393399 ERF393396:ERF393399 FBB393396:FBB393399 FKX393396:FKX393399 FUT393396:FUT393399 GEP393396:GEP393399 GOL393396:GOL393399 GYH393396:GYH393399 HID393396:HID393399 HRZ393396:HRZ393399 IBV393396:IBV393399 ILR393396:ILR393399 IVN393396:IVN393399 JFJ393396:JFJ393399 JPF393396:JPF393399 JZB393396:JZB393399 KIX393396:KIX393399 KST393396:KST393399 LCP393396:LCP393399 LML393396:LML393399 LWH393396:LWH393399 MGD393396:MGD393399 MPZ393396:MPZ393399 MZV393396:MZV393399 NJR393396:NJR393399 NTN393396:NTN393399 ODJ393396:ODJ393399 ONF393396:ONF393399 OXB393396:OXB393399 PGX393396:PGX393399 PQT393396:PQT393399 QAP393396:QAP393399 QKL393396:QKL393399 QUH393396:QUH393399 RED393396:RED393399 RNZ393396:RNZ393399 RXV393396:RXV393399 SHR393396:SHR393399 SRN393396:SRN393399 TBJ393396:TBJ393399 TLF393396:TLF393399 TVB393396:TVB393399 UEX393396:UEX393399 UOT393396:UOT393399 UYP393396:UYP393399 VIL393396:VIL393399 VSH393396:VSH393399 WCD393396:WCD393399 WLZ393396:WLZ393399 WVV393396:WVV393399 N458932:N458935 JJ458932:JJ458935 TF458932:TF458935 ADB458932:ADB458935 AMX458932:AMX458935 AWT458932:AWT458935 BGP458932:BGP458935 BQL458932:BQL458935 CAH458932:CAH458935 CKD458932:CKD458935 CTZ458932:CTZ458935 DDV458932:DDV458935 DNR458932:DNR458935 DXN458932:DXN458935 EHJ458932:EHJ458935 ERF458932:ERF458935 FBB458932:FBB458935 FKX458932:FKX458935 FUT458932:FUT458935 GEP458932:GEP458935 GOL458932:GOL458935 GYH458932:GYH458935 HID458932:HID458935 HRZ458932:HRZ458935 IBV458932:IBV458935 ILR458932:ILR458935 IVN458932:IVN458935 JFJ458932:JFJ458935 JPF458932:JPF458935 JZB458932:JZB458935 KIX458932:KIX458935 KST458932:KST458935 LCP458932:LCP458935 LML458932:LML458935 LWH458932:LWH458935 MGD458932:MGD458935 MPZ458932:MPZ458935 MZV458932:MZV458935 NJR458932:NJR458935 NTN458932:NTN458935 ODJ458932:ODJ458935 ONF458932:ONF458935 OXB458932:OXB458935 PGX458932:PGX458935 PQT458932:PQT458935 QAP458932:QAP458935 QKL458932:QKL458935 QUH458932:QUH458935 RED458932:RED458935 RNZ458932:RNZ458935 RXV458932:RXV458935 SHR458932:SHR458935 SRN458932:SRN458935 TBJ458932:TBJ458935 TLF458932:TLF458935 TVB458932:TVB458935 UEX458932:UEX458935 UOT458932:UOT458935 UYP458932:UYP458935 VIL458932:VIL458935 VSH458932:VSH458935 WCD458932:WCD458935 WLZ458932:WLZ458935 WVV458932:WVV458935 N524468:N524471 JJ524468:JJ524471 TF524468:TF524471 ADB524468:ADB524471 AMX524468:AMX524471 AWT524468:AWT524471 BGP524468:BGP524471 BQL524468:BQL524471 CAH524468:CAH524471 CKD524468:CKD524471 CTZ524468:CTZ524471 DDV524468:DDV524471 DNR524468:DNR524471 DXN524468:DXN524471 EHJ524468:EHJ524471 ERF524468:ERF524471 FBB524468:FBB524471 FKX524468:FKX524471 FUT524468:FUT524471 GEP524468:GEP524471 GOL524468:GOL524471 GYH524468:GYH524471 HID524468:HID524471 HRZ524468:HRZ524471 IBV524468:IBV524471 ILR524468:ILR524471 IVN524468:IVN524471 JFJ524468:JFJ524471 JPF524468:JPF524471 JZB524468:JZB524471 KIX524468:KIX524471 KST524468:KST524471 LCP524468:LCP524471 LML524468:LML524471 LWH524468:LWH524471 MGD524468:MGD524471 MPZ524468:MPZ524471 MZV524468:MZV524471 NJR524468:NJR524471 NTN524468:NTN524471 ODJ524468:ODJ524471 ONF524468:ONF524471 OXB524468:OXB524471 PGX524468:PGX524471 PQT524468:PQT524471 QAP524468:QAP524471 QKL524468:QKL524471 QUH524468:QUH524471 RED524468:RED524471 RNZ524468:RNZ524471 RXV524468:RXV524471 SHR524468:SHR524471 SRN524468:SRN524471 TBJ524468:TBJ524471 TLF524468:TLF524471 TVB524468:TVB524471 UEX524468:UEX524471 UOT524468:UOT524471 UYP524468:UYP524471 VIL524468:VIL524471 VSH524468:VSH524471 WCD524468:WCD524471 WLZ524468:WLZ524471 WVV524468:WVV524471 N590004:N590007 JJ590004:JJ590007 TF590004:TF590007 ADB590004:ADB590007 AMX590004:AMX590007 AWT590004:AWT590007 BGP590004:BGP590007 BQL590004:BQL590007 CAH590004:CAH590007 CKD590004:CKD590007 CTZ590004:CTZ590007 DDV590004:DDV590007 DNR590004:DNR590007 DXN590004:DXN590007 EHJ590004:EHJ590007 ERF590004:ERF590007 FBB590004:FBB590007 FKX590004:FKX590007 FUT590004:FUT590007 GEP590004:GEP590007 GOL590004:GOL590007 GYH590004:GYH590007 HID590004:HID590007 HRZ590004:HRZ590007 IBV590004:IBV590007 ILR590004:ILR590007 IVN590004:IVN590007 JFJ590004:JFJ590007 JPF590004:JPF590007 JZB590004:JZB590007 KIX590004:KIX590007 KST590004:KST590007 LCP590004:LCP590007 LML590004:LML590007 LWH590004:LWH590007 MGD590004:MGD590007 MPZ590004:MPZ590007 MZV590004:MZV590007 NJR590004:NJR590007 NTN590004:NTN590007 ODJ590004:ODJ590007 ONF590004:ONF590007 OXB590004:OXB590007 PGX590004:PGX590007 PQT590004:PQT590007 QAP590004:QAP590007 QKL590004:QKL590007 QUH590004:QUH590007 RED590004:RED590007 RNZ590004:RNZ590007 RXV590004:RXV590007 SHR590004:SHR590007 SRN590004:SRN590007 TBJ590004:TBJ590007 TLF590004:TLF590007 TVB590004:TVB590007 UEX590004:UEX590007 UOT590004:UOT590007 UYP590004:UYP590007 VIL590004:VIL590007 VSH590004:VSH590007 WCD590004:WCD590007 WLZ590004:WLZ590007 WVV590004:WVV590007 N655540:N655543 JJ655540:JJ655543 TF655540:TF655543 ADB655540:ADB655543 AMX655540:AMX655543 AWT655540:AWT655543 BGP655540:BGP655543 BQL655540:BQL655543 CAH655540:CAH655543 CKD655540:CKD655543 CTZ655540:CTZ655543 DDV655540:DDV655543 DNR655540:DNR655543 DXN655540:DXN655543 EHJ655540:EHJ655543 ERF655540:ERF655543 FBB655540:FBB655543 FKX655540:FKX655543 FUT655540:FUT655543 GEP655540:GEP655543 GOL655540:GOL655543 GYH655540:GYH655543 HID655540:HID655543 HRZ655540:HRZ655543 IBV655540:IBV655543 ILR655540:ILR655543 IVN655540:IVN655543 JFJ655540:JFJ655543 JPF655540:JPF655543 JZB655540:JZB655543 KIX655540:KIX655543 KST655540:KST655543 LCP655540:LCP655543 LML655540:LML655543 LWH655540:LWH655543 MGD655540:MGD655543 MPZ655540:MPZ655543 MZV655540:MZV655543 NJR655540:NJR655543 NTN655540:NTN655543 ODJ655540:ODJ655543 ONF655540:ONF655543 OXB655540:OXB655543 PGX655540:PGX655543 PQT655540:PQT655543 QAP655540:QAP655543 QKL655540:QKL655543 QUH655540:QUH655543 RED655540:RED655543 RNZ655540:RNZ655543 RXV655540:RXV655543 SHR655540:SHR655543 SRN655540:SRN655543 TBJ655540:TBJ655543 TLF655540:TLF655543 TVB655540:TVB655543 UEX655540:UEX655543 UOT655540:UOT655543 UYP655540:UYP655543 VIL655540:VIL655543 VSH655540:VSH655543 WCD655540:WCD655543 WLZ655540:WLZ655543 WVV655540:WVV655543 N721076:N721079 JJ721076:JJ721079 TF721076:TF721079 ADB721076:ADB721079 AMX721076:AMX721079 AWT721076:AWT721079 BGP721076:BGP721079 BQL721076:BQL721079 CAH721076:CAH721079 CKD721076:CKD721079 CTZ721076:CTZ721079 DDV721076:DDV721079 DNR721076:DNR721079 DXN721076:DXN721079 EHJ721076:EHJ721079 ERF721076:ERF721079 FBB721076:FBB721079 FKX721076:FKX721079 FUT721076:FUT721079 GEP721076:GEP721079 GOL721076:GOL721079 GYH721076:GYH721079 HID721076:HID721079 HRZ721076:HRZ721079 IBV721076:IBV721079 ILR721076:ILR721079 IVN721076:IVN721079 JFJ721076:JFJ721079 JPF721076:JPF721079 JZB721076:JZB721079 KIX721076:KIX721079 KST721076:KST721079 LCP721076:LCP721079 LML721076:LML721079 LWH721076:LWH721079 MGD721076:MGD721079 MPZ721076:MPZ721079 MZV721076:MZV721079 NJR721076:NJR721079 NTN721076:NTN721079 ODJ721076:ODJ721079 ONF721076:ONF721079 OXB721076:OXB721079 PGX721076:PGX721079 PQT721076:PQT721079 QAP721076:QAP721079 QKL721076:QKL721079 QUH721076:QUH721079 RED721076:RED721079 RNZ721076:RNZ721079 RXV721076:RXV721079 SHR721076:SHR721079 SRN721076:SRN721079 TBJ721076:TBJ721079 TLF721076:TLF721079 TVB721076:TVB721079 UEX721076:UEX721079 UOT721076:UOT721079 UYP721076:UYP721079 VIL721076:VIL721079 VSH721076:VSH721079 WCD721076:WCD721079 WLZ721076:WLZ721079 WVV721076:WVV721079 N786612:N786615 JJ786612:JJ786615 TF786612:TF786615 ADB786612:ADB786615 AMX786612:AMX786615 AWT786612:AWT786615 BGP786612:BGP786615 BQL786612:BQL786615 CAH786612:CAH786615 CKD786612:CKD786615 CTZ786612:CTZ786615 DDV786612:DDV786615 DNR786612:DNR786615 DXN786612:DXN786615 EHJ786612:EHJ786615 ERF786612:ERF786615 FBB786612:FBB786615 FKX786612:FKX786615 FUT786612:FUT786615 GEP786612:GEP786615 GOL786612:GOL786615 GYH786612:GYH786615 HID786612:HID786615 HRZ786612:HRZ786615 IBV786612:IBV786615 ILR786612:ILR786615 IVN786612:IVN786615 JFJ786612:JFJ786615 JPF786612:JPF786615 JZB786612:JZB786615 KIX786612:KIX786615 KST786612:KST786615 LCP786612:LCP786615 LML786612:LML786615 LWH786612:LWH786615 MGD786612:MGD786615 MPZ786612:MPZ786615 MZV786612:MZV786615 NJR786612:NJR786615 NTN786612:NTN786615 ODJ786612:ODJ786615 ONF786612:ONF786615 OXB786612:OXB786615 PGX786612:PGX786615 PQT786612:PQT786615 QAP786612:QAP786615 QKL786612:QKL786615 QUH786612:QUH786615 RED786612:RED786615 RNZ786612:RNZ786615 RXV786612:RXV786615 SHR786612:SHR786615 SRN786612:SRN786615 TBJ786612:TBJ786615 TLF786612:TLF786615 TVB786612:TVB786615 UEX786612:UEX786615 UOT786612:UOT786615 UYP786612:UYP786615 VIL786612:VIL786615 VSH786612:VSH786615 WCD786612:WCD786615 WLZ786612:WLZ786615 WVV786612:WVV786615 N852148:N852151 JJ852148:JJ852151 TF852148:TF852151 ADB852148:ADB852151 AMX852148:AMX852151 AWT852148:AWT852151 BGP852148:BGP852151 BQL852148:BQL852151 CAH852148:CAH852151 CKD852148:CKD852151 CTZ852148:CTZ852151 DDV852148:DDV852151 DNR852148:DNR852151 DXN852148:DXN852151 EHJ852148:EHJ852151 ERF852148:ERF852151 FBB852148:FBB852151 FKX852148:FKX852151 FUT852148:FUT852151 GEP852148:GEP852151 GOL852148:GOL852151 GYH852148:GYH852151 HID852148:HID852151 HRZ852148:HRZ852151 IBV852148:IBV852151 ILR852148:ILR852151 IVN852148:IVN852151 JFJ852148:JFJ852151 JPF852148:JPF852151 JZB852148:JZB852151 KIX852148:KIX852151 KST852148:KST852151 LCP852148:LCP852151 LML852148:LML852151 LWH852148:LWH852151 MGD852148:MGD852151 MPZ852148:MPZ852151 MZV852148:MZV852151 NJR852148:NJR852151 NTN852148:NTN852151 ODJ852148:ODJ852151 ONF852148:ONF852151 OXB852148:OXB852151 PGX852148:PGX852151 PQT852148:PQT852151 QAP852148:QAP852151 QKL852148:QKL852151 QUH852148:QUH852151 RED852148:RED852151 RNZ852148:RNZ852151 RXV852148:RXV852151 SHR852148:SHR852151 SRN852148:SRN852151 TBJ852148:TBJ852151 TLF852148:TLF852151 TVB852148:TVB852151 UEX852148:UEX852151 UOT852148:UOT852151 UYP852148:UYP852151 VIL852148:VIL852151 VSH852148:VSH852151 WCD852148:WCD852151 WLZ852148:WLZ852151 WVV852148:WVV852151 N917684:N917687 JJ917684:JJ917687 TF917684:TF917687 ADB917684:ADB917687 AMX917684:AMX917687 AWT917684:AWT917687 BGP917684:BGP917687 BQL917684:BQL917687 CAH917684:CAH917687 CKD917684:CKD917687 CTZ917684:CTZ917687 DDV917684:DDV917687 DNR917684:DNR917687 DXN917684:DXN917687 EHJ917684:EHJ917687 ERF917684:ERF917687 FBB917684:FBB917687 FKX917684:FKX917687 FUT917684:FUT917687 GEP917684:GEP917687 GOL917684:GOL917687 GYH917684:GYH917687 HID917684:HID917687 HRZ917684:HRZ917687 IBV917684:IBV917687 ILR917684:ILR917687 IVN917684:IVN917687 JFJ917684:JFJ917687 JPF917684:JPF917687 JZB917684:JZB917687 KIX917684:KIX917687 KST917684:KST917687 LCP917684:LCP917687 LML917684:LML917687 LWH917684:LWH917687 MGD917684:MGD917687 MPZ917684:MPZ917687 MZV917684:MZV917687 NJR917684:NJR917687 NTN917684:NTN917687 ODJ917684:ODJ917687 ONF917684:ONF917687 OXB917684:OXB917687 PGX917684:PGX917687 PQT917684:PQT917687 QAP917684:QAP917687 QKL917684:QKL917687 QUH917684:QUH917687 RED917684:RED917687 RNZ917684:RNZ917687 RXV917684:RXV917687 SHR917684:SHR917687 SRN917684:SRN917687 TBJ917684:TBJ917687 TLF917684:TLF917687 TVB917684:TVB917687 UEX917684:UEX917687 UOT917684:UOT917687 UYP917684:UYP917687 VIL917684:VIL917687 VSH917684:VSH917687 WCD917684:WCD917687 WLZ917684:WLZ917687 WVV917684:WVV917687 N983220:N983223 JJ983220:JJ983223 TF983220:TF983223 ADB983220:ADB983223 AMX983220:AMX983223 AWT983220:AWT983223 BGP983220:BGP983223 BQL983220:BQL983223 CAH983220:CAH983223 CKD983220:CKD983223 CTZ983220:CTZ983223 DDV983220:DDV983223 DNR983220:DNR983223 DXN983220:DXN983223 EHJ983220:EHJ983223 ERF983220:ERF983223 FBB983220:FBB983223 FKX983220:FKX983223 FUT983220:FUT983223 GEP983220:GEP983223 GOL983220:GOL983223 GYH983220:GYH983223 HID983220:HID983223 HRZ983220:HRZ983223 IBV983220:IBV983223 ILR983220:ILR983223 IVN983220:IVN983223 JFJ983220:JFJ983223 JPF983220:JPF983223 JZB983220:JZB983223 KIX983220:KIX983223 KST983220:KST983223 LCP983220:LCP983223 LML983220:LML983223 LWH983220:LWH983223 MGD983220:MGD983223 MPZ983220:MPZ983223 MZV983220:MZV983223 NJR983220:NJR983223 NTN983220:NTN983223 ODJ983220:ODJ983223 ONF983220:ONF983223 OXB983220:OXB983223 PGX983220:PGX983223 PQT983220:PQT983223 QAP983220:QAP983223 QKL983220:QKL983223 QUH983220:QUH983223 RED983220:RED983223 RNZ983220:RNZ983223 RXV983220:RXV983223 SHR983220:SHR983223 SRN983220:SRN983223 TBJ983220:TBJ983223 TLF983220:TLF983223 TVB983220:TVB983223 UEX983220:UEX983223 UOT983220:UOT983223 UYP983220:UYP983223 VIL983220:VIL983223 VSH983220:VSH983223 WCD983220:WCD983223 WLZ983220:WLZ983223 WVV983220:WVV983223 N373:N382 JJ373:JJ382 TF373:TF382 ADB373:ADB382 AMX373:AMX382 AWT373:AWT382 BGP373:BGP382 BQL373:BQL382 CAH373:CAH382 CKD373:CKD382 CTZ373:CTZ382 DDV373:DDV382 DNR373:DNR382 DXN373:DXN382 EHJ373:EHJ382 ERF373:ERF382 FBB373:FBB382 FKX373:FKX382 FUT373:FUT382 GEP373:GEP382 GOL373:GOL382 GYH373:GYH382 HID373:HID382 HRZ373:HRZ382 IBV373:IBV382 ILR373:ILR382 IVN373:IVN382 JFJ373:JFJ382 JPF373:JPF382 JZB373:JZB382 KIX373:KIX382 KST373:KST382 LCP373:LCP382 LML373:LML382 LWH373:LWH382 MGD373:MGD382 MPZ373:MPZ382 MZV373:MZV382 NJR373:NJR382 NTN373:NTN382 ODJ373:ODJ382 ONF373:ONF382 OXB373:OXB382 PGX373:PGX382 PQT373:PQT382 QAP373:QAP382 QKL373:QKL382 QUH373:QUH382 RED373:RED382 RNZ373:RNZ382 RXV373:RXV382 SHR373:SHR382 SRN373:SRN382 TBJ373:TBJ382 TLF373:TLF382 TVB373:TVB382 UEX373:UEX382 UOT373:UOT382 UYP373:UYP382 VIL373:VIL382 VSH373:VSH382 WCD373:WCD382 WLZ373:WLZ382 WVV373:WVV382 N65909:N65918 JJ65909:JJ65918 TF65909:TF65918 ADB65909:ADB65918 AMX65909:AMX65918 AWT65909:AWT65918 BGP65909:BGP65918 BQL65909:BQL65918 CAH65909:CAH65918 CKD65909:CKD65918 CTZ65909:CTZ65918 DDV65909:DDV65918 DNR65909:DNR65918 DXN65909:DXN65918 EHJ65909:EHJ65918 ERF65909:ERF65918 FBB65909:FBB65918 FKX65909:FKX65918 FUT65909:FUT65918 GEP65909:GEP65918 GOL65909:GOL65918 GYH65909:GYH65918 HID65909:HID65918 HRZ65909:HRZ65918 IBV65909:IBV65918 ILR65909:ILR65918 IVN65909:IVN65918 JFJ65909:JFJ65918 JPF65909:JPF65918 JZB65909:JZB65918 KIX65909:KIX65918 KST65909:KST65918 LCP65909:LCP65918 LML65909:LML65918 LWH65909:LWH65918 MGD65909:MGD65918 MPZ65909:MPZ65918 MZV65909:MZV65918 NJR65909:NJR65918 NTN65909:NTN65918 ODJ65909:ODJ65918 ONF65909:ONF65918 OXB65909:OXB65918 PGX65909:PGX65918 PQT65909:PQT65918 QAP65909:QAP65918 QKL65909:QKL65918 QUH65909:QUH65918 RED65909:RED65918 RNZ65909:RNZ65918 RXV65909:RXV65918 SHR65909:SHR65918 SRN65909:SRN65918 TBJ65909:TBJ65918 TLF65909:TLF65918 TVB65909:TVB65918 UEX65909:UEX65918 UOT65909:UOT65918 UYP65909:UYP65918 VIL65909:VIL65918 VSH65909:VSH65918 WCD65909:WCD65918 WLZ65909:WLZ65918 WVV65909:WVV65918 N131445:N131454 JJ131445:JJ131454 TF131445:TF131454 ADB131445:ADB131454 AMX131445:AMX131454 AWT131445:AWT131454 BGP131445:BGP131454 BQL131445:BQL131454 CAH131445:CAH131454 CKD131445:CKD131454 CTZ131445:CTZ131454 DDV131445:DDV131454 DNR131445:DNR131454 DXN131445:DXN131454 EHJ131445:EHJ131454 ERF131445:ERF131454 FBB131445:FBB131454 FKX131445:FKX131454 FUT131445:FUT131454 GEP131445:GEP131454 GOL131445:GOL131454 GYH131445:GYH131454 HID131445:HID131454 HRZ131445:HRZ131454 IBV131445:IBV131454 ILR131445:ILR131454 IVN131445:IVN131454 JFJ131445:JFJ131454 JPF131445:JPF131454 JZB131445:JZB131454 KIX131445:KIX131454 KST131445:KST131454 LCP131445:LCP131454 LML131445:LML131454 LWH131445:LWH131454 MGD131445:MGD131454 MPZ131445:MPZ131454 MZV131445:MZV131454 NJR131445:NJR131454 NTN131445:NTN131454 ODJ131445:ODJ131454 ONF131445:ONF131454 OXB131445:OXB131454 PGX131445:PGX131454 PQT131445:PQT131454 QAP131445:QAP131454 QKL131445:QKL131454 QUH131445:QUH131454 RED131445:RED131454 RNZ131445:RNZ131454 RXV131445:RXV131454 SHR131445:SHR131454 SRN131445:SRN131454 TBJ131445:TBJ131454 TLF131445:TLF131454 TVB131445:TVB131454 UEX131445:UEX131454 UOT131445:UOT131454 UYP131445:UYP131454 VIL131445:VIL131454 VSH131445:VSH131454 WCD131445:WCD131454 WLZ131445:WLZ131454 WVV131445:WVV131454 N196981:N196990 JJ196981:JJ196990 TF196981:TF196990 ADB196981:ADB196990 AMX196981:AMX196990 AWT196981:AWT196990 BGP196981:BGP196990 BQL196981:BQL196990 CAH196981:CAH196990 CKD196981:CKD196990 CTZ196981:CTZ196990 DDV196981:DDV196990 DNR196981:DNR196990 DXN196981:DXN196990 EHJ196981:EHJ196990 ERF196981:ERF196990 FBB196981:FBB196990 FKX196981:FKX196990 FUT196981:FUT196990 GEP196981:GEP196990 GOL196981:GOL196990 GYH196981:GYH196990 HID196981:HID196990 HRZ196981:HRZ196990 IBV196981:IBV196990 ILR196981:ILR196990 IVN196981:IVN196990 JFJ196981:JFJ196990 JPF196981:JPF196990 JZB196981:JZB196990 KIX196981:KIX196990 KST196981:KST196990 LCP196981:LCP196990 LML196981:LML196990 LWH196981:LWH196990 MGD196981:MGD196990 MPZ196981:MPZ196990 MZV196981:MZV196990 NJR196981:NJR196990 NTN196981:NTN196990 ODJ196981:ODJ196990 ONF196981:ONF196990 OXB196981:OXB196990 PGX196981:PGX196990 PQT196981:PQT196990 QAP196981:QAP196990 QKL196981:QKL196990 QUH196981:QUH196990 RED196981:RED196990 RNZ196981:RNZ196990 RXV196981:RXV196990 SHR196981:SHR196990 SRN196981:SRN196990 TBJ196981:TBJ196990 TLF196981:TLF196990 TVB196981:TVB196990 UEX196981:UEX196990 UOT196981:UOT196990 UYP196981:UYP196990 VIL196981:VIL196990 VSH196981:VSH196990 WCD196981:WCD196990 WLZ196981:WLZ196990 WVV196981:WVV196990 N262517:N262526 JJ262517:JJ262526 TF262517:TF262526 ADB262517:ADB262526 AMX262517:AMX262526 AWT262517:AWT262526 BGP262517:BGP262526 BQL262517:BQL262526 CAH262517:CAH262526 CKD262517:CKD262526 CTZ262517:CTZ262526 DDV262517:DDV262526 DNR262517:DNR262526 DXN262517:DXN262526 EHJ262517:EHJ262526 ERF262517:ERF262526 FBB262517:FBB262526 FKX262517:FKX262526 FUT262517:FUT262526 GEP262517:GEP262526 GOL262517:GOL262526 GYH262517:GYH262526 HID262517:HID262526 HRZ262517:HRZ262526 IBV262517:IBV262526 ILR262517:ILR262526 IVN262517:IVN262526 JFJ262517:JFJ262526 JPF262517:JPF262526 JZB262517:JZB262526 KIX262517:KIX262526 KST262517:KST262526 LCP262517:LCP262526 LML262517:LML262526 LWH262517:LWH262526 MGD262517:MGD262526 MPZ262517:MPZ262526 MZV262517:MZV262526 NJR262517:NJR262526 NTN262517:NTN262526 ODJ262517:ODJ262526 ONF262517:ONF262526 OXB262517:OXB262526 PGX262517:PGX262526 PQT262517:PQT262526 QAP262517:QAP262526 QKL262517:QKL262526 QUH262517:QUH262526 RED262517:RED262526 RNZ262517:RNZ262526 RXV262517:RXV262526 SHR262517:SHR262526 SRN262517:SRN262526 TBJ262517:TBJ262526 TLF262517:TLF262526 TVB262517:TVB262526 UEX262517:UEX262526 UOT262517:UOT262526 UYP262517:UYP262526 VIL262517:VIL262526 VSH262517:VSH262526 WCD262517:WCD262526 WLZ262517:WLZ262526 WVV262517:WVV262526 N328053:N328062 JJ328053:JJ328062 TF328053:TF328062 ADB328053:ADB328062 AMX328053:AMX328062 AWT328053:AWT328062 BGP328053:BGP328062 BQL328053:BQL328062 CAH328053:CAH328062 CKD328053:CKD328062 CTZ328053:CTZ328062 DDV328053:DDV328062 DNR328053:DNR328062 DXN328053:DXN328062 EHJ328053:EHJ328062 ERF328053:ERF328062 FBB328053:FBB328062 FKX328053:FKX328062 FUT328053:FUT328062 GEP328053:GEP328062 GOL328053:GOL328062 GYH328053:GYH328062 HID328053:HID328062 HRZ328053:HRZ328062 IBV328053:IBV328062 ILR328053:ILR328062 IVN328053:IVN328062 JFJ328053:JFJ328062 JPF328053:JPF328062 JZB328053:JZB328062 KIX328053:KIX328062 KST328053:KST328062 LCP328053:LCP328062 LML328053:LML328062 LWH328053:LWH328062 MGD328053:MGD328062 MPZ328053:MPZ328062 MZV328053:MZV328062 NJR328053:NJR328062 NTN328053:NTN328062 ODJ328053:ODJ328062 ONF328053:ONF328062 OXB328053:OXB328062 PGX328053:PGX328062 PQT328053:PQT328062 QAP328053:QAP328062 QKL328053:QKL328062 QUH328053:QUH328062 RED328053:RED328062 RNZ328053:RNZ328062 RXV328053:RXV328062 SHR328053:SHR328062 SRN328053:SRN328062 TBJ328053:TBJ328062 TLF328053:TLF328062 TVB328053:TVB328062 UEX328053:UEX328062 UOT328053:UOT328062 UYP328053:UYP328062 VIL328053:VIL328062 VSH328053:VSH328062 WCD328053:WCD328062 WLZ328053:WLZ328062 WVV328053:WVV328062 N393589:N393598 JJ393589:JJ393598 TF393589:TF393598 ADB393589:ADB393598 AMX393589:AMX393598 AWT393589:AWT393598 BGP393589:BGP393598 BQL393589:BQL393598 CAH393589:CAH393598 CKD393589:CKD393598 CTZ393589:CTZ393598 DDV393589:DDV393598 DNR393589:DNR393598 DXN393589:DXN393598 EHJ393589:EHJ393598 ERF393589:ERF393598 FBB393589:FBB393598 FKX393589:FKX393598 FUT393589:FUT393598 GEP393589:GEP393598 GOL393589:GOL393598 GYH393589:GYH393598 HID393589:HID393598 HRZ393589:HRZ393598 IBV393589:IBV393598 ILR393589:ILR393598 IVN393589:IVN393598 JFJ393589:JFJ393598 JPF393589:JPF393598 JZB393589:JZB393598 KIX393589:KIX393598 KST393589:KST393598 LCP393589:LCP393598 LML393589:LML393598 LWH393589:LWH393598 MGD393589:MGD393598 MPZ393589:MPZ393598 MZV393589:MZV393598 NJR393589:NJR393598 NTN393589:NTN393598 ODJ393589:ODJ393598 ONF393589:ONF393598 OXB393589:OXB393598 PGX393589:PGX393598 PQT393589:PQT393598 QAP393589:QAP393598 QKL393589:QKL393598 QUH393589:QUH393598 RED393589:RED393598 RNZ393589:RNZ393598 RXV393589:RXV393598 SHR393589:SHR393598 SRN393589:SRN393598 TBJ393589:TBJ393598 TLF393589:TLF393598 TVB393589:TVB393598 UEX393589:UEX393598 UOT393589:UOT393598 UYP393589:UYP393598 VIL393589:VIL393598 VSH393589:VSH393598 WCD393589:WCD393598 WLZ393589:WLZ393598 WVV393589:WVV393598 N459125:N459134 JJ459125:JJ459134 TF459125:TF459134 ADB459125:ADB459134 AMX459125:AMX459134 AWT459125:AWT459134 BGP459125:BGP459134 BQL459125:BQL459134 CAH459125:CAH459134 CKD459125:CKD459134 CTZ459125:CTZ459134 DDV459125:DDV459134 DNR459125:DNR459134 DXN459125:DXN459134 EHJ459125:EHJ459134 ERF459125:ERF459134 FBB459125:FBB459134 FKX459125:FKX459134 FUT459125:FUT459134 GEP459125:GEP459134 GOL459125:GOL459134 GYH459125:GYH459134 HID459125:HID459134 HRZ459125:HRZ459134 IBV459125:IBV459134 ILR459125:ILR459134 IVN459125:IVN459134 JFJ459125:JFJ459134 JPF459125:JPF459134 JZB459125:JZB459134 KIX459125:KIX459134 KST459125:KST459134 LCP459125:LCP459134 LML459125:LML459134 LWH459125:LWH459134 MGD459125:MGD459134 MPZ459125:MPZ459134 MZV459125:MZV459134 NJR459125:NJR459134 NTN459125:NTN459134 ODJ459125:ODJ459134 ONF459125:ONF459134 OXB459125:OXB459134 PGX459125:PGX459134 PQT459125:PQT459134 QAP459125:QAP459134 QKL459125:QKL459134 QUH459125:QUH459134 RED459125:RED459134 RNZ459125:RNZ459134 RXV459125:RXV459134 SHR459125:SHR459134 SRN459125:SRN459134 TBJ459125:TBJ459134 TLF459125:TLF459134 TVB459125:TVB459134 UEX459125:UEX459134 UOT459125:UOT459134 UYP459125:UYP459134 VIL459125:VIL459134 VSH459125:VSH459134 WCD459125:WCD459134 WLZ459125:WLZ459134 WVV459125:WVV459134 N524661:N524670 JJ524661:JJ524670 TF524661:TF524670 ADB524661:ADB524670 AMX524661:AMX524670 AWT524661:AWT524670 BGP524661:BGP524670 BQL524661:BQL524670 CAH524661:CAH524670 CKD524661:CKD524670 CTZ524661:CTZ524670 DDV524661:DDV524670 DNR524661:DNR524670 DXN524661:DXN524670 EHJ524661:EHJ524670 ERF524661:ERF524670 FBB524661:FBB524670 FKX524661:FKX524670 FUT524661:FUT524670 GEP524661:GEP524670 GOL524661:GOL524670 GYH524661:GYH524670 HID524661:HID524670 HRZ524661:HRZ524670 IBV524661:IBV524670 ILR524661:ILR524670 IVN524661:IVN524670 JFJ524661:JFJ524670 JPF524661:JPF524670 JZB524661:JZB524670 KIX524661:KIX524670 KST524661:KST524670 LCP524661:LCP524670 LML524661:LML524670 LWH524661:LWH524670 MGD524661:MGD524670 MPZ524661:MPZ524670 MZV524661:MZV524670 NJR524661:NJR524670 NTN524661:NTN524670 ODJ524661:ODJ524670 ONF524661:ONF524670 OXB524661:OXB524670 PGX524661:PGX524670 PQT524661:PQT524670 QAP524661:QAP524670 QKL524661:QKL524670 QUH524661:QUH524670 RED524661:RED524670 RNZ524661:RNZ524670 RXV524661:RXV524670 SHR524661:SHR524670 SRN524661:SRN524670 TBJ524661:TBJ524670 TLF524661:TLF524670 TVB524661:TVB524670 UEX524661:UEX524670 UOT524661:UOT524670 UYP524661:UYP524670 VIL524661:VIL524670 VSH524661:VSH524670 WCD524661:WCD524670 WLZ524661:WLZ524670 WVV524661:WVV524670 N590197:N590206 JJ590197:JJ590206 TF590197:TF590206 ADB590197:ADB590206 AMX590197:AMX590206 AWT590197:AWT590206 BGP590197:BGP590206 BQL590197:BQL590206 CAH590197:CAH590206 CKD590197:CKD590206 CTZ590197:CTZ590206 DDV590197:DDV590206 DNR590197:DNR590206 DXN590197:DXN590206 EHJ590197:EHJ590206 ERF590197:ERF590206 FBB590197:FBB590206 FKX590197:FKX590206 FUT590197:FUT590206 GEP590197:GEP590206 GOL590197:GOL590206 GYH590197:GYH590206 HID590197:HID590206 HRZ590197:HRZ590206 IBV590197:IBV590206 ILR590197:ILR590206 IVN590197:IVN590206 JFJ590197:JFJ590206 JPF590197:JPF590206 JZB590197:JZB590206 KIX590197:KIX590206 KST590197:KST590206 LCP590197:LCP590206 LML590197:LML590206 LWH590197:LWH590206 MGD590197:MGD590206 MPZ590197:MPZ590206 MZV590197:MZV590206 NJR590197:NJR590206 NTN590197:NTN590206 ODJ590197:ODJ590206 ONF590197:ONF590206 OXB590197:OXB590206 PGX590197:PGX590206 PQT590197:PQT590206 QAP590197:QAP590206 QKL590197:QKL590206 QUH590197:QUH590206 RED590197:RED590206 RNZ590197:RNZ590206 RXV590197:RXV590206 SHR590197:SHR590206 SRN590197:SRN590206 TBJ590197:TBJ590206 TLF590197:TLF590206 TVB590197:TVB590206 UEX590197:UEX590206 UOT590197:UOT590206 UYP590197:UYP590206 VIL590197:VIL590206 VSH590197:VSH590206 WCD590197:WCD590206 WLZ590197:WLZ590206 WVV590197:WVV590206 N655733:N655742 JJ655733:JJ655742 TF655733:TF655742 ADB655733:ADB655742 AMX655733:AMX655742 AWT655733:AWT655742 BGP655733:BGP655742 BQL655733:BQL655742 CAH655733:CAH655742 CKD655733:CKD655742 CTZ655733:CTZ655742 DDV655733:DDV655742 DNR655733:DNR655742 DXN655733:DXN655742 EHJ655733:EHJ655742 ERF655733:ERF655742 FBB655733:FBB655742 FKX655733:FKX655742 FUT655733:FUT655742 GEP655733:GEP655742 GOL655733:GOL655742 GYH655733:GYH655742 HID655733:HID655742 HRZ655733:HRZ655742 IBV655733:IBV655742 ILR655733:ILR655742 IVN655733:IVN655742 JFJ655733:JFJ655742 JPF655733:JPF655742 JZB655733:JZB655742 KIX655733:KIX655742 KST655733:KST655742 LCP655733:LCP655742 LML655733:LML655742 LWH655733:LWH655742 MGD655733:MGD655742 MPZ655733:MPZ655742 MZV655733:MZV655742 NJR655733:NJR655742 NTN655733:NTN655742 ODJ655733:ODJ655742 ONF655733:ONF655742 OXB655733:OXB655742 PGX655733:PGX655742 PQT655733:PQT655742 QAP655733:QAP655742 QKL655733:QKL655742 QUH655733:QUH655742 RED655733:RED655742 RNZ655733:RNZ655742 RXV655733:RXV655742 SHR655733:SHR655742 SRN655733:SRN655742 TBJ655733:TBJ655742 TLF655733:TLF655742 TVB655733:TVB655742 UEX655733:UEX655742 UOT655733:UOT655742 UYP655733:UYP655742 VIL655733:VIL655742 VSH655733:VSH655742 WCD655733:WCD655742 WLZ655733:WLZ655742 WVV655733:WVV655742 N721269:N721278 JJ721269:JJ721278 TF721269:TF721278 ADB721269:ADB721278 AMX721269:AMX721278 AWT721269:AWT721278 BGP721269:BGP721278 BQL721269:BQL721278 CAH721269:CAH721278 CKD721269:CKD721278 CTZ721269:CTZ721278 DDV721269:DDV721278 DNR721269:DNR721278 DXN721269:DXN721278 EHJ721269:EHJ721278 ERF721269:ERF721278 FBB721269:FBB721278 FKX721269:FKX721278 FUT721269:FUT721278 GEP721269:GEP721278 GOL721269:GOL721278 GYH721269:GYH721278 HID721269:HID721278 HRZ721269:HRZ721278 IBV721269:IBV721278 ILR721269:ILR721278 IVN721269:IVN721278 JFJ721269:JFJ721278 JPF721269:JPF721278 JZB721269:JZB721278 KIX721269:KIX721278 KST721269:KST721278 LCP721269:LCP721278 LML721269:LML721278 LWH721269:LWH721278 MGD721269:MGD721278 MPZ721269:MPZ721278 MZV721269:MZV721278 NJR721269:NJR721278 NTN721269:NTN721278 ODJ721269:ODJ721278 ONF721269:ONF721278 OXB721269:OXB721278 PGX721269:PGX721278 PQT721269:PQT721278 QAP721269:QAP721278 QKL721269:QKL721278 QUH721269:QUH721278 RED721269:RED721278 RNZ721269:RNZ721278 RXV721269:RXV721278 SHR721269:SHR721278 SRN721269:SRN721278 TBJ721269:TBJ721278 TLF721269:TLF721278 TVB721269:TVB721278 UEX721269:UEX721278 UOT721269:UOT721278 UYP721269:UYP721278 VIL721269:VIL721278 VSH721269:VSH721278 WCD721269:WCD721278 WLZ721269:WLZ721278 WVV721269:WVV721278 N786805:N786814 JJ786805:JJ786814 TF786805:TF786814 ADB786805:ADB786814 AMX786805:AMX786814 AWT786805:AWT786814 BGP786805:BGP786814 BQL786805:BQL786814 CAH786805:CAH786814 CKD786805:CKD786814 CTZ786805:CTZ786814 DDV786805:DDV786814 DNR786805:DNR786814 DXN786805:DXN786814 EHJ786805:EHJ786814 ERF786805:ERF786814 FBB786805:FBB786814 FKX786805:FKX786814 FUT786805:FUT786814 GEP786805:GEP786814 GOL786805:GOL786814 GYH786805:GYH786814 HID786805:HID786814 HRZ786805:HRZ786814 IBV786805:IBV786814 ILR786805:ILR786814 IVN786805:IVN786814 JFJ786805:JFJ786814 JPF786805:JPF786814 JZB786805:JZB786814 KIX786805:KIX786814 KST786805:KST786814 LCP786805:LCP786814 LML786805:LML786814 LWH786805:LWH786814 MGD786805:MGD786814 MPZ786805:MPZ786814 MZV786805:MZV786814 NJR786805:NJR786814 NTN786805:NTN786814 ODJ786805:ODJ786814 ONF786805:ONF786814 OXB786805:OXB786814 PGX786805:PGX786814 PQT786805:PQT786814 QAP786805:QAP786814 QKL786805:QKL786814 QUH786805:QUH786814 RED786805:RED786814 RNZ786805:RNZ786814 RXV786805:RXV786814 SHR786805:SHR786814 SRN786805:SRN786814 TBJ786805:TBJ786814 TLF786805:TLF786814 TVB786805:TVB786814 UEX786805:UEX786814 UOT786805:UOT786814 UYP786805:UYP786814 VIL786805:VIL786814 VSH786805:VSH786814 WCD786805:WCD786814 WLZ786805:WLZ786814 WVV786805:WVV786814 N852341:N852350 JJ852341:JJ852350 TF852341:TF852350 ADB852341:ADB852350 AMX852341:AMX852350 AWT852341:AWT852350 BGP852341:BGP852350 BQL852341:BQL852350 CAH852341:CAH852350 CKD852341:CKD852350 CTZ852341:CTZ852350 DDV852341:DDV852350 DNR852341:DNR852350 DXN852341:DXN852350 EHJ852341:EHJ852350 ERF852341:ERF852350 FBB852341:FBB852350 FKX852341:FKX852350 FUT852341:FUT852350 GEP852341:GEP852350 GOL852341:GOL852350 GYH852341:GYH852350 HID852341:HID852350 HRZ852341:HRZ852350 IBV852341:IBV852350 ILR852341:ILR852350 IVN852341:IVN852350 JFJ852341:JFJ852350 JPF852341:JPF852350 JZB852341:JZB852350 KIX852341:KIX852350 KST852341:KST852350 LCP852341:LCP852350 LML852341:LML852350 LWH852341:LWH852350 MGD852341:MGD852350 MPZ852341:MPZ852350 MZV852341:MZV852350 NJR852341:NJR852350 NTN852341:NTN852350 ODJ852341:ODJ852350 ONF852341:ONF852350 OXB852341:OXB852350 PGX852341:PGX852350 PQT852341:PQT852350 QAP852341:QAP852350 QKL852341:QKL852350 QUH852341:QUH852350 RED852341:RED852350 RNZ852341:RNZ852350 RXV852341:RXV852350 SHR852341:SHR852350 SRN852341:SRN852350 TBJ852341:TBJ852350 TLF852341:TLF852350 TVB852341:TVB852350 UEX852341:UEX852350 UOT852341:UOT852350 UYP852341:UYP852350 VIL852341:VIL852350 VSH852341:VSH852350 WCD852341:WCD852350 WLZ852341:WLZ852350 WVV852341:WVV852350 N917877:N917886 JJ917877:JJ917886 TF917877:TF917886 ADB917877:ADB917886 AMX917877:AMX917886 AWT917877:AWT917886 BGP917877:BGP917886 BQL917877:BQL917886 CAH917877:CAH917886 CKD917877:CKD917886 CTZ917877:CTZ917886 DDV917877:DDV917886 DNR917877:DNR917886 DXN917877:DXN917886 EHJ917877:EHJ917886 ERF917877:ERF917886 FBB917877:FBB917886 FKX917877:FKX917886 FUT917877:FUT917886 GEP917877:GEP917886 GOL917877:GOL917886 GYH917877:GYH917886 HID917877:HID917886 HRZ917877:HRZ917886 IBV917877:IBV917886 ILR917877:ILR917886 IVN917877:IVN917886 JFJ917877:JFJ917886 JPF917877:JPF917886 JZB917877:JZB917886 KIX917877:KIX917886 KST917877:KST917886 LCP917877:LCP917886 LML917877:LML917886 LWH917877:LWH917886 MGD917877:MGD917886 MPZ917877:MPZ917886 MZV917877:MZV917886 NJR917877:NJR917886 NTN917877:NTN917886 ODJ917877:ODJ917886 ONF917877:ONF917886 OXB917877:OXB917886 PGX917877:PGX917886 PQT917877:PQT917886 QAP917877:QAP917886 QKL917877:QKL917886 QUH917877:QUH917886 RED917877:RED917886 RNZ917877:RNZ917886 RXV917877:RXV917886 SHR917877:SHR917886 SRN917877:SRN917886 TBJ917877:TBJ917886 TLF917877:TLF917886 TVB917877:TVB917886 UEX917877:UEX917886 UOT917877:UOT917886 UYP917877:UYP917886 VIL917877:VIL917886 VSH917877:VSH917886 WCD917877:WCD917886 WLZ917877:WLZ917886 WVV917877:WVV917886 N983413:N983422 JJ983413:JJ983422 TF983413:TF983422 ADB983413:ADB983422 AMX983413:AMX983422 AWT983413:AWT983422 BGP983413:BGP983422 BQL983413:BQL983422 CAH983413:CAH983422 CKD983413:CKD983422 CTZ983413:CTZ983422 DDV983413:DDV983422 DNR983413:DNR983422 DXN983413:DXN983422 EHJ983413:EHJ983422 ERF983413:ERF983422 FBB983413:FBB983422 FKX983413:FKX983422 FUT983413:FUT983422 GEP983413:GEP983422 GOL983413:GOL983422 GYH983413:GYH983422 HID983413:HID983422 HRZ983413:HRZ983422 IBV983413:IBV983422 ILR983413:ILR983422 IVN983413:IVN983422 JFJ983413:JFJ983422 JPF983413:JPF983422 JZB983413:JZB983422 KIX983413:KIX983422 KST983413:KST983422 LCP983413:LCP983422 LML983413:LML983422 LWH983413:LWH983422 MGD983413:MGD983422 MPZ983413:MPZ983422 MZV983413:MZV983422 NJR983413:NJR983422 NTN983413:NTN983422 ODJ983413:ODJ983422 ONF983413:ONF983422 OXB983413:OXB983422 PGX983413:PGX983422 PQT983413:PQT983422 QAP983413:QAP983422 QKL983413:QKL983422 QUH983413:QUH983422 RED983413:RED983422 RNZ983413:RNZ983422 RXV983413:RXV983422 SHR983413:SHR983422 SRN983413:SRN983422 TBJ983413:TBJ983422 TLF983413:TLF983422 TVB983413:TVB983422 UEX983413:UEX983422 UOT983413:UOT983422 UYP983413:UYP983422 VIL983413:VIL983422 VSH983413:VSH983422 WCD983413:WCD983422 WLZ983413:WLZ983422 WVV983413:WVV983422 N356:N368 JJ356:JJ368 TF356:TF368 ADB356:ADB368 AMX356:AMX368 AWT356:AWT368 BGP356:BGP368 BQL356:BQL368 CAH356:CAH368 CKD356:CKD368 CTZ356:CTZ368 DDV356:DDV368 DNR356:DNR368 DXN356:DXN368 EHJ356:EHJ368 ERF356:ERF368 FBB356:FBB368 FKX356:FKX368 FUT356:FUT368 GEP356:GEP368 GOL356:GOL368 GYH356:GYH368 HID356:HID368 HRZ356:HRZ368 IBV356:IBV368 ILR356:ILR368 IVN356:IVN368 JFJ356:JFJ368 JPF356:JPF368 JZB356:JZB368 KIX356:KIX368 KST356:KST368 LCP356:LCP368 LML356:LML368 LWH356:LWH368 MGD356:MGD368 MPZ356:MPZ368 MZV356:MZV368 NJR356:NJR368 NTN356:NTN368 ODJ356:ODJ368 ONF356:ONF368 OXB356:OXB368 PGX356:PGX368 PQT356:PQT368 QAP356:QAP368 QKL356:QKL368 QUH356:QUH368 RED356:RED368 RNZ356:RNZ368 RXV356:RXV368 SHR356:SHR368 SRN356:SRN368 TBJ356:TBJ368 TLF356:TLF368 TVB356:TVB368 UEX356:UEX368 UOT356:UOT368 UYP356:UYP368 VIL356:VIL368 VSH356:VSH368 WCD356:WCD368 WLZ356:WLZ368 WVV356:WVV368 N65892:N65904 JJ65892:JJ65904 TF65892:TF65904 ADB65892:ADB65904 AMX65892:AMX65904 AWT65892:AWT65904 BGP65892:BGP65904 BQL65892:BQL65904 CAH65892:CAH65904 CKD65892:CKD65904 CTZ65892:CTZ65904 DDV65892:DDV65904 DNR65892:DNR65904 DXN65892:DXN65904 EHJ65892:EHJ65904 ERF65892:ERF65904 FBB65892:FBB65904 FKX65892:FKX65904 FUT65892:FUT65904 GEP65892:GEP65904 GOL65892:GOL65904 GYH65892:GYH65904 HID65892:HID65904 HRZ65892:HRZ65904 IBV65892:IBV65904 ILR65892:ILR65904 IVN65892:IVN65904 JFJ65892:JFJ65904 JPF65892:JPF65904 JZB65892:JZB65904 KIX65892:KIX65904 KST65892:KST65904 LCP65892:LCP65904 LML65892:LML65904 LWH65892:LWH65904 MGD65892:MGD65904 MPZ65892:MPZ65904 MZV65892:MZV65904 NJR65892:NJR65904 NTN65892:NTN65904 ODJ65892:ODJ65904 ONF65892:ONF65904 OXB65892:OXB65904 PGX65892:PGX65904 PQT65892:PQT65904 QAP65892:QAP65904 QKL65892:QKL65904 QUH65892:QUH65904 RED65892:RED65904 RNZ65892:RNZ65904 RXV65892:RXV65904 SHR65892:SHR65904 SRN65892:SRN65904 TBJ65892:TBJ65904 TLF65892:TLF65904 TVB65892:TVB65904 UEX65892:UEX65904 UOT65892:UOT65904 UYP65892:UYP65904 VIL65892:VIL65904 VSH65892:VSH65904 WCD65892:WCD65904 WLZ65892:WLZ65904 WVV65892:WVV65904 N131428:N131440 JJ131428:JJ131440 TF131428:TF131440 ADB131428:ADB131440 AMX131428:AMX131440 AWT131428:AWT131440 BGP131428:BGP131440 BQL131428:BQL131440 CAH131428:CAH131440 CKD131428:CKD131440 CTZ131428:CTZ131440 DDV131428:DDV131440 DNR131428:DNR131440 DXN131428:DXN131440 EHJ131428:EHJ131440 ERF131428:ERF131440 FBB131428:FBB131440 FKX131428:FKX131440 FUT131428:FUT131440 GEP131428:GEP131440 GOL131428:GOL131440 GYH131428:GYH131440 HID131428:HID131440 HRZ131428:HRZ131440 IBV131428:IBV131440 ILR131428:ILR131440 IVN131428:IVN131440 JFJ131428:JFJ131440 JPF131428:JPF131440 JZB131428:JZB131440 KIX131428:KIX131440 KST131428:KST131440 LCP131428:LCP131440 LML131428:LML131440 LWH131428:LWH131440 MGD131428:MGD131440 MPZ131428:MPZ131440 MZV131428:MZV131440 NJR131428:NJR131440 NTN131428:NTN131440 ODJ131428:ODJ131440 ONF131428:ONF131440 OXB131428:OXB131440 PGX131428:PGX131440 PQT131428:PQT131440 QAP131428:QAP131440 QKL131428:QKL131440 QUH131428:QUH131440 RED131428:RED131440 RNZ131428:RNZ131440 RXV131428:RXV131440 SHR131428:SHR131440 SRN131428:SRN131440 TBJ131428:TBJ131440 TLF131428:TLF131440 TVB131428:TVB131440 UEX131428:UEX131440 UOT131428:UOT131440 UYP131428:UYP131440 VIL131428:VIL131440 VSH131428:VSH131440 WCD131428:WCD131440 WLZ131428:WLZ131440 WVV131428:WVV131440 N196964:N196976 JJ196964:JJ196976 TF196964:TF196976 ADB196964:ADB196976 AMX196964:AMX196976 AWT196964:AWT196976 BGP196964:BGP196976 BQL196964:BQL196976 CAH196964:CAH196976 CKD196964:CKD196976 CTZ196964:CTZ196976 DDV196964:DDV196976 DNR196964:DNR196976 DXN196964:DXN196976 EHJ196964:EHJ196976 ERF196964:ERF196976 FBB196964:FBB196976 FKX196964:FKX196976 FUT196964:FUT196976 GEP196964:GEP196976 GOL196964:GOL196976 GYH196964:GYH196976 HID196964:HID196976 HRZ196964:HRZ196976 IBV196964:IBV196976 ILR196964:ILR196976 IVN196964:IVN196976 JFJ196964:JFJ196976 JPF196964:JPF196976 JZB196964:JZB196976 KIX196964:KIX196976 KST196964:KST196976 LCP196964:LCP196976 LML196964:LML196976 LWH196964:LWH196976 MGD196964:MGD196976 MPZ196964:MPZ196976 MZV196964:MZV196976 NJR196964:NJR196976 NTN196964:NTN196976 ODJ196964:ODJ196976 ONF196964:ONF196976 OXB196964:OXB196976 PGX196964:PGX196976 PQT196964:PQT196976 QAP196964:QAP196976 QKL196964:QKL196976 QUH196964:QUH196976 RED196964:RED196976 RNZ196964:RNZ196976 RXV196964:RXV196976 SHR196964:SHR196976 SRN196964:SRN196976 TBJ196964:TBJ196976 TLF196964:TLF196976 TVB196964:TVB196976 UEX196964:UEX196976 UOT196964:UOT196976 UYP196964:UYP196976 VIL196964:VIL196976 VSH196964:VSH196976 WCD196964:WCD196976 WLZ196964:WLZ196976 WVV196964:WVV196976 N262500:N262512 JJ262500:JJ262512 TF262500:TF262512 ADB262500:ADB262512 AMX262500:AMX262512 AWT262500:AWT262512 BGP262500:BGP262512 BQL262500:BQL262512 CAH262500:CAH262512 CKD262500:CKD262512 CTZ262500:CTZ262512 DDV262500:DDV262512 DNR262500:DNR262512 DXN262500:DXN262512 EHJ262500:EHJ262512 ERF262500:ERF262512 FBB262500:FBB262512 FKX262500:FKX262512 FUT262500:FUT262512 GEP262500:GEP262512 GOL262500:GOL262512 GYH262500:GYH262512 HID262500:HID262512 HRZ262500:HRZ262512 IBV262500:IBV262512 ILR262500:ILR262512 IVN262500:IVN262512 JFJ262500:JFJ262512 JPF262500:JPF262512 JZB262500:JZB262512 KIX262500:KIX262512 KST262500:KST262512 LCP262500:LCP262512 LML262500:LML262512 LWH262500:LWH262512 MGD262500:MGD262512 MPZ262500:MPZ262512 MZV262500:MZV262512 NJR262500:NJR262512 NTN262500:NTN262512 ODJ262500:ODJ262512 ONF262500:ONF262512 OXB262500:OXB262512 PGX262500:PGX262512 PQT262500:PQT262512 QAP262500:QAP262512 QKL262500:QKL262512 QUH262500:QUH262512 RED262500:RED262512 RNZ262500:RNZ262512 RXV262500:RXV262512 SHR262500:SHR262512 SRN262500:SRN262512 TBJ262500:TBJ262512 TLF262500:TLF262512 TVB262500:TVB262512 UEX262500:UEX262512 UOT262500:UOT262512 UYP262500:UYP262512 VIL262500:VIL262512 VSH262500:VSH262512 WCD262500:WCD262512 WLZ262500:WLZ262512 WVV262500:WVV262512 N328036:N328048 JJ328036:JJ328048 TF328036:TF328048 ADB328036:ADB328048 AMX328036:AMX328048 AWT328036:AWT328048 BGP328036:BGP328048 BQL328036:BQL328048 CAH328036:CAH328048 CKD328036:CKD328048 CTZ328036:CTZ328048 DDV328036:DDV328048 DNR328036:DNR328048 DXN328036:DXN328048 EHJ328036:EHJ328048 ERF328036:ERF328048 FBB328036:FBB328048 FKX328036:FKX328048 FUT328036:FUT328048 GEP328036:GEP328048 GOL328036:GOL328048 GYH328036:GYH328048 HID328036:HID328048 HRZ328036:HRZ328048 IBV328036:IBV328048 ILR328036:ILR328048 IVN328036:IVN328048 JFJ328036:JFJ328048 JPF328036:JPF328048 JZB328036:JZB328048 KIX328036:KIX328048 KST328036:KST328048 LCP328036:LCP328048 LML328036:LML328048 LWH328036:LWH328048 MGD328036:MGD328048 MPZ328036:MPZ328048 MZV328036:MZV328048 NJR328036:NJR328048 NTN328036:NTN328048 ODJ328036:ODJ328048 ONF328036:ONF328048 OXB328036:OXB328048 PGX328036:PGX328048 PQT328036:PQT328048 QAP328036:QAP328048 QKL328036:QKL328048 QUH328036:QUH328048 RED328036:RED328048 RNZ328036:RNZ328048 RXV328036:RXV328048 SHR328036:SHR328048 SRN328036:SRN328048 TBJ328036:TBJ328048 TLF328036:TLF328048 TVB328036:TVB328048 UEX328036:UEX328048 UOT328036:UOT328048 UYP328036:UYP328048 VIL328036:VIL328048 VSH328036:VSH328048 WCD328036:WCD328048 WLZ328036:WLZ328048 WVV328036:WVV328048 N393572:N393584 JJ393572:JJ393584 TF393572:TF393584 ADB393572:ADB393584 AMX393572:AMX393584 AWT393572:AWT393584 BGP393572:BGP393584 BQL393572:BQL393584 CAH393572:CAH393584 CKD393572:CKD393584 CTZ393572:CTZ393584 DDV393572:DDV393584 DNR393572:DNR393584 DXN393572:DXN393584 EHJ393572:EHJ393584 ERF393572:ERF393584 FBB393572:FBB393584 FKX393572:FKX393584 FUT393572:FUT393584 GEP393572:GEP393584 GOL393572:GOL393584 GYH393572:GYH393584 HID393572:HID393584 HRZ393572:HRZ393584 IBV393572:IBV393584 ILR393572:ILR393584 IVN393572:IVN393584 JFJ393572:JFJ393584 JPF393572:JPF393584 JZB393572:JZB393584 KIX393572:KIX393584 KST393572:KST393584 LCP393572:LCP393584 LML393572:LML393584 LWH393572:LWH393584 MGD393572:MGD393584 MPZ393572:MPZ393584 MZV393572:MZV393584 NJR393572:NJR393584 NTN393572:NTN393584 ODJ393572:ODJ393584 ONF393572:ONF393584 OXB393572:OXB393584 PGX393572:PGX393584 PQT393572:PQT393584 QAP393572:QAP393584 QKL393572:QKL393584 QUH393572:QUH393584 RED393572:RED393584 RNZ393572:RNZ393584 RXV393572:RXV393584 SHR393572:SHR393584 SRN393572:SRN393584 TBJ393572:TBJ393584 TLF393572:TLF393584 TVB393572:TVB393584 UEX393572:UEX393584 UOT393572:UOT393584 UYP393572:UYP393584 VIL393572:VIL393584 VSH393572:VSH393584 WCD393572:WCD393584 WLZ393572:WLZ393584 WVV393572:WVV393584 N459108:N459120 JJ459108:JJ459120 TF459108:TF459120 ADB459108:ADB459120 AMX459108:AMX459120 AWT459108:AWT459120 BGP459108:BGP459120 BQL459108:BQL459120 CAH459108:CAH459120 CKD459108:CKD459120 CTZ459108:CTZ459120 DDV459108:DDV459120 DNR459108:DNR459120 DXN459108:DXN459120 EHJ459108:EHJ459120 ERF459108:ERF459120 FBB459108:FBB459120 FKX459108:FKX459120 FUT459108:FUT459120 GEP459108:GEP459120 GOL459108:GOL459120 GYH459108:GYH459120 HID459108:HID459120 HRZ459108:HRZ459120 IBV459108:IBV459120 ILR459108:ILR459120 IVN459108:IVN459120 JFJ459108:JFJ459120 JPF459108:JPF459120 JZB459108:JZB459120 KIX459108:KIX459120 KST459108:KST459120 LCP459108:LCP459120 LML459108:LML459120 LWH459108:LWH459120 MGD459108:MGD459120 MPZ459108:MPZ459120 MZV459108:MZV459120 NJR459108:NJR459120 NTN459108:NTN459120 ODJ459108:ODJ459120 ONF459108:ONF459120 OXB459108:OXB459120 PGX459108:PGX459120 PQT459108:PQT459120 QAP459108:QAP459120 QKL459108:QKL459120 QUH459108:QUH459120 RED459108:RED459120 RNZ459108:RNZ459120 RXV459108:RXV459120 SHR459108:SHR459120 SRN459108:SRN459120 TBJ459108:TBJ459120 TLF459108:TLF459120 TVB459108:TVB459120 UEX459108:UEX459120 UOT459108:UOT459120 UYP459108:UYP459120 VIL459108:VIL459120 VSH459108:VSH459120 WCD459108:WCD459120 WLZ459108:WLZ459120 WVV459108:WVV459120 N524644:N524656 JJ524644:JJ524656 TF524644:TF524656 ADB524644:ADB524656 AMX524644:AMX524656 AWT524644:AWT524656 BGP524644:BGP524656 BQL524644:BQL524656 CAH524644:CAH524656 CKD524644:CKD524656 CTZ524644:CTZ524656 DDV524644:DDV524656 DNR524644:DNR524656 DXN524644:DXN524656 EHJ524644:EHJ524656 ERF524644:ERF524656 FBB524644:FBB524656 FKX524644:FKX524656 FUT524644:FUT524656 GEP524644:GEP524656 GOL524644:GOL524656 GYH524644:GYH524656 HID524644:HID524656 HRZ524644:HRZ524656 IBV524644:IBV524656 ILR524644:ILR524656 IVN524644:IVN524656 JFJ524644:JFJ524656 JPF524644:JPF524656 JZB524644:JZB524656 KIX524644:KIX524656 KST524644:KST524656 LCP524644:LCP524656 LML524644:LML524656 LWH524644:LWH524656 MGD524644:MGD524656 MPZ524644:MPZ524656 MZV524644:MZV524656 NJR524644:NJR524656 NTN524644:NTN524656 ODJ524644:ODJ524656 ONF524644:ONF524656 OXB524644:OXB524656 PGX524644:PGX524656 PQT524644:PQT524656 QAP524644:QAP524656 QKL524644:QKL524656 QUH524644:QUH524656 RED524644:RED524656 RNZ524644:RNZ524656 RXV524644:RXV524656 SHR524644:SHR524656 SRN524644:SRN524656 TBJ524644:TBJ524656 TLF524644:TLF524656 TVB524644:TVB524656 UEX524644:UEX524656 UOT524644:UOT524656 UYP524644:UYP524656 VIL524644:VIL524656 VSH524644:VSH524656 WCD524644:WCD524656 WLZ524644:WLZ524656 WVV524644:WVV524656 N590180:N590192 JJ590180:JJ590192 TF590180:TF590192 ADB590180:ADB590192 AMX590180:AMX590192 AWT590180:AWT590192 BGP590180:BGP590192 BQL590180:BQL590192 CAH590180:CAH590192 CKD590180:CKD590192 CTZ590180:CTZ590192 DDV590180:DDV590192 DNR590180:DNR590192 DXN590180:DXN590192 EHJ590180:EHJ590192 ERF590180:ERF590192 FBB590180:FBB590192 FKX590180:FKX590192 FUT590180:FUT590192 GEP590180:GEP590192 GOL590180:GOL590192 GYH590180:GYH590192 HID590180:HID590192 HRZ590180:HRZ590192 IBV590180:IBV590192 ILR590180:ILR590192 IVN590180:IVN590192 JFJ590180:JFJ590192 JPF590180:JPF590192 JZB590180:JZB590192 KIX590180:KIX590192 KST590180:KST590192 LCP590180:LCP590192 LML590180:LML590192 LWH590180:LWH590192 MGD590180:MGD590192 MPZ590180:MPZ590192 MZV590180:MZV590192 NJR590180:NJR590192 NTN590180:NTN590192 ODJ590180:ODJ590192 ONF590180:ONF590192 OXB590180:OXB590192 PGX590180:PGX590192 PQT590180:PQT590192 QAP590180:QAP590192 QKL590180:QKL590192 QUH590180:QUH590192 RED590180:RED590192 RNZ590180:RNZ590192 RXV590180:RXV590192 SHR590180:SHR590192 SRN590180:SRN590192 TBJ590180:TBJ590192 TLF590180:TLF590192 TVB590180:TVB590192 UEX590180:UEX590192 UOT590180:UOT590192 UYP590180:UYP590192 VIL590180:VIL590192 VSH590180:VSH590192 WCD590180:WCD590192 WLZ590180:WLZ590192 WVV590180:WVV590192 N655716:N655728 JJ655716:JJ655728 TF655716:TF655728 ADB655716:ADB655728 AMX655716:AMX655728 AWT655716:AWT655728 BGP655716:BGP655728 BQL655716:BQL655728 CAH655716:CAH655728 CKD655716:CKD655728 CTZ655716:CTZ655728 DDV655716:DDV655728 DNR655716:DNR655728 DXN655716:DXN655728 EHJ655716:EHJ655728 ERF655716:ERF655728 FBB655716:FBB655728 FKX655716:FKX655728 FUT655716:FUT655728 GEP655716:GEP655728 GOL655716:GOL655728 GYH655716:GYH655728 HID655716:HID655728 HRZ655716:HRZ655728 IBV655716:IBV655728 ILR655716:ILR655728 IVN655716:IVN655728 JFJ655716:JFJ655728 JPF655716:JPF655728 JZB655716:JZB655728 KIX655716:KIX655728 KST655716:KST655728 LCP655716:LCP655728 LML655716:LML655728 LWH655716:LWH655728 MGD655716:MGD655728 MPZ655716:MPZ655728 MZV655716:MZV655728 NJR655716:NJR655728 NTN655716:NTN655728 ODJ655716:ODJ655728 ONF655716:ONF655728 OXB655716:OXB655728 PGX655716:PGX655728 PQT655716:PQT655728 QAP655716:QAP655728 QKL655716:QKL655728 QUH655716:QUH655728 RED655716:RED655728 RNZ655716:RNZ655728 RXV655716:RXV655728 SHR655716:SHR655728 SRN655716:SRN655728 TBJ655716:TBJ655728 TLF655716:TLF655728 TVB655716:TVB655728 UEX655716:UEX655728 UOT655716:UOT655728 UYP655716:UYP655728 VIL655716:VIL655728 VSH655716:VSH655728 WCD655716:WCD655728 WLZ655716:WLZ655728 WVV655716:WVV655728 N721252:N721264 JJ721252:JJ721264 TF721252:TF721264 ADB721252:ADB721264 AMX721252:AMX721264 AWT721252:AWT721264 BGP721252:BGP721264 BQL721252:BQL721264 CAH721252:CAH721264 CKD721252:CKD721264 CTZ721252:CTZ721264 DDV721252:DDV721264 DNR721252:DNR721264 DXN721252:DXN721264 EHJ721252:EHJ721264 ERF721252:ERF721264 FBB721252:FBB721264 FKX721252:FKX721264 FUT721252:FUT721264 GEP721252:GEP721264 GOL721252:GOL721264 GYH721252:GYH721264 HID721252:HID721264 HRZ721252:HRZ721264 IBV721252:IBV721264 ILR721252:ILR721264 IVN721252:IVN721264 JFJ721252:JFJ721264 JPF721252:JPF721264 JZB721252:JZB721264 KIX721252:KIX721264 KST721252:KST721264 LCP721252:LCP721264 LML721252:LML721264 LWH721252:LWH721264 MGD721252:MGD721264 MPZ721252:MPZ721264 MZV721252:MZV721264 NJR721252:NJR721264 NTN721252:NTN721264 ODJ721252:ODJ721264 ONF721252:ONF721264 OXB721252:OXB721264 PGX721252:PGX721264 PQT721252:PQT721264 QAP721252:QAP721264 QKL721252:QKL721264 QUH721252:QUH721264 RED721252:RED721264 RNZ721252:RNZ721264 RXV721252:RXV721264 SHR721252:SHR721264 SRN721252:SRN721264 TBJ721252:TBJ721264 TLF721252:TLF721264 TVB721252:TVB721264 UEX721252:UEX721264 UOT721252:UOT721264 UYP721252:UYP721264 VIL721252:VIL721264 VSH721252:VSH721264 WCD721252:WCD721264 WLZ721252:WLZ721264 WVV721252:WVV721264 N786788:N786800 JJ786788:JJ786800 TF786788:TF786800 ADB786788:ADB786800 AMX786788:AMX786800 AWT786788:AWT786800 BGP786788:BGP786800 BQL786788:BQL786800 CAH786788:CAH786800 CKD786788:CKD786800 CTZ786788:CTZ786800 DDV786788:DDV786800 DNR786788:DNR786800 DXN786788:DXN786800 EHJ786788:EHJ786800 ERF786788:ERF786800 FBB786788:FBB786800 FKX786788:FKX786800 FUT786788:FUT786800 GEP786788:GEP786800 GOL786788:GOL786800 GYH786788:GYH786800 HID786788:HID786800 HRZ786788:HRZ786800 IBV786788:IBV786800 ILR786788:ILR786800 IVN786788:IVN786800 JFJ786788:JFJ786800 JPF786788:JPF786800 JZB786788:JZB786800 KIX786788:KIX786800 KST786788:KST786800 LCP786788:LCP786800 LML786788:LML786800 LWH786788:LWH786800 MGD786788:MGD786800 MPZ786788:MPZ786800 MZV786788:MZV786800 NJR786788:NJR786800 NTN786788:NTN786800 ODJ786788:ODJ786800 ONF786788:ONF786800 OXB786788:OXB786800 PGX786788:PGX786800 PQT786788:PQT786800 QAP786788:QAP786800 QKL786788:QKL786800 QUH786788:QUH786800 RED786788:RED786800 RNZ786788:RNZ786800 RXV786788:RXV786800 SHR786788:SHR786800 SRN786788:SRN786800 TBJ786788:TBJ786800 TLF786788:TLF786800 TVB786788:TVB786800 UEX786788:UEX786800 UOT786788:UOT786800 UYP786788:UYP786800 VIL786788:VIL786800 VSH786788:VSH786800 WCD786788:WCD786800 WLZ786788:WLZ786800 WVV786788:WVV786800 N852324:N852336 JJ852324:JJ852336 TF852324:TF852336 ADB852324:ADB852336 AMX852324:AMX852336 AWT852324:AWT852336 BGP852324:BGP852336 BQL852324:BQL852336 CAH852324:CAH852336 CKD852324:CKD852336 CTZ852324:CTZ852336 DDV852324:DDV852336 DNR852324:DNR852336 DXN852324:DXN852336 EHJ852324:EHJ852336 ERF852324:ERF852336 FBB852324:FBB852336 FKX852324:FKX852336 FUT852324:FUT852336 GEP852324:GEP852336 GOL852324:GOL852336 GYH852324:GYH852336 HID852324:HID852336 HRZ852324:HRZ852336 IBV852324:IBV852336 ILR852324:ILR852336 IVN852324:IVN852336 JFJ852324:JFJ852336 JPF852324:JPF852336 JZB852324:JZB852336 KIX852324:KIX852336 KST852324:KST852336 LCP852324:LCP852336 LML852324:LML852336 LWH852324:LWH852336 MGD852324:MGD852336 MPZ852324:MPZ852336 MZV852324:MZV852336 NJR852324:NJR852336 NTN852324:NTN852336 ODJ852324:ODJ852336 ONF852324:ONF852336 OXB852324:OXB852336 PGX852324:PGX852336 PQT852324:PQT852336 QAP852324:QAP852336 QKL852324:QKL852336 QUH852324:QUH852336 RED852324:RED852336 RNZ852324:RNZ852336 RXV852324:RXV852336 SHR852324:SHR852336 SRN852324:SRN852336 TBJ852324:TBJ852336 TLF852324:TLF852336 TVB852324:TVB852336 UEX852324:UEX852336 UOT852324:UOT852336 UYP852324:UYP852336 VIL852324:VIL852336 VSH852324:VSH852336 WCD852324:WCD852336 WLZ852324:WLZ852336 WVV852324:WVV852336 N917860:N917872 JJ917860:JJ917872 TF917860:TF917872 ADB917860:ADB917872 AMX917860:AMX917872 AWT917860:AWT917872 BGP917860:BGP917872 BQL917860:BQL917872 CAH917860:CAH917872 CKD917860:CKD917872 CTZ917860:CTZ917872 DDV917860:DDV917872 DNR917860:DNR917872 DXN917860:DXN917872 EHJ917860:EHJ917872 ERF917860:ERF917872 FBB917860:FBB917872 FKX917860:FKX917872 FUT917860:FUT917872 GEP917860:GEP917872 GOL917860:GOL917872 GYH917860:GYH917872 HID917860:HID917872 HRZ917860:HRZ917872 IBV917860:IBV917872 ILR917860:ILR917872 IVN917860:IVN917872 JFJ917860:JFJ917872 JPF917860:JPF917872 JZB917860:JZB917872 KIX917860:KIX917872 KST917860:KST917872 LCP917860:LCP917872 LML917860:LML917872 LWH917860:LWH917872 MGD917860:MGD917872 MPZ917860:MPZ917872 MZV917860:MZV917872 NJR917860:NJR917872 NTN917860:NTN917872 ODJ917860:ODJ917872 ONF917860:ONF917872 OXB917860:OXB917872 PGX917860:PGX917872 PQT917860:PQT917872 QAP917860:QAP917872 QKL917860:QKL917872 QUH917860:QUH917872 RED917860:RED917872 RNZ917860:RNZ917872 RXV917860:RXV917872 SHR917860:SHR917872 SRN917860:SRN917872 TBJ917860:TBJ917872 TLF917860:TLF917872 TVB917860:TVB917872 UEX917860:UEX917872 UOT917860:UOT917872 UYP917860:UYP917872 VIL917860:VIL917872 VSH917860:VSH917872 WCD917860:WCD917872 WLZ917860:WLZ917872 WVV917860:WVV917872 N983396:N983408 JJ983396:JJ983408 TF983396:TF983408 ADB983396:ADB983408 AMX983396:AMX983408 AWT983396:AWT983408 BGP983396:BGP983408 BQL983396:BQL983408 CAH983396:CAH983408 CKD983396:CKD983408 CTZ983396:CTZ983408 DDV983396:DDV983408 DNR983396:DNR983408 DXN983396:DXN983408 EHJ983396:EHJ983408 ERF983396:ERF983408 FBB983396:FBB983408 FKX983396:FKX983408 FUT983396:FUT983408 GEP983396:GEP983408 GOL983396:GOL983408 GYH983396:GYH983408 HID983396:HID983408 HRZ983396:HRZ983408 IBV983396:IBV983408 ILR983396:ILR983408 IVN983396:IVN983408 JFJ983396:JFJ983408 JPF983396:JPF983408 JZB983396:JZB983408 KIX983396:KIX983408 KST983396:KST983408 LCP983396:LCP983408 LML983396:LML983408 LWH983396:LWH983408 MGD983396:MGD983408 MPZ983396:MPZ983408 MZV983396:MZV983408 NJR983396:NJR983408 NTN983396:NTN983408 ODJ983396:ODJ983408 ONF983396:ONF983408 OXB983396:OXB983408 PGX983396:PGX983408 PQT983396:PQT983408 QAP983396:QAP983408 QKL983396:QKL983408 QUH983396:QUH983408 RED983396:RED983408 RNZ983396:RNZ983408 RXV983396:RXV983408 SHR983396:SHR983408 SRN983396:SRN983408 TBJ983396:TBJ983408 TLF983396:TLF983408 TVB983396:TVB983408 UEX983396:UEX983408 UOT983396:UOT983408 UYP983396:UYP983408 VIL983396:VIL983408 VSH983396:VSH983408 WCD983396:WCD983408 WLZ983396:WLZ983408 WVV983396:WVV983408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F14.1  P.M SIRECI</vt:lpstr>
      <vt:lpstr>PAG WEB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Sorel Velasquez Quintero</cp:lastModifiedBy>
  <dcterms:created xsi:type="dcterms:W3CDTF">2017-01-30T21:48:29Z</dcterms:created>
  <dcterms:modified xsi:type="dcterms:W3CDTF">2017-01-31T13:33:27Z</dcterms:modified>
</cp:coreProperties>
</file>