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varelam\Desktop\Planeación\PLANEACIÓN 2019\MIPG\Seguimiento PAA\"/>
    </mc:Choice>
  </mc:AlternateContent>
  <bookViews>
    <workbookView xWindow="0" yWindow="0" windowWidth="7470" windowHeight="0"/>
  </bookViews>
  <sheets>
    <sheet name="SEGUIMIENTO 1 TRIM. PAA 2019" sheetId="10" r:id="rId1"/>
  </sheets>
  <externalReferences>
    <externalReference r:id="rId2"/>
  </externalReferences>
  <definedNames>
    <definedName name="_xlnm._FilterDatabase" localSheetId="0" hidden="1">'SEGUIMIENTO 1 TRIM. PAA 2019'!$A$23:$HR$37</definedName>
    <definedName name="_xlnm.Print_Area" localSheetId="0">'SEGUIMIENTO 1 TRIM. PAA 2019'!$A$1:$K$37</definedName>
    <definedName name="PAAC">#REF!</definedName>
    <definedName name="_xlnm.Print_Titles" localSheetId="0">'SEGUIMIENTO 1 TRIM. PAA 2019'!$15:$23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2" i="10" l="1"/>
  <c r="I229" i="10" l="1"/>
  <c r="I200" i="10"/>
  <c r="I199" i="10"/>
  <c r="I271" i="10" l="1"/>
  <c r="I259" i="10" l="1"/>
  <c r="I444" i="10" l="1"/>
  <c r="I441" i="10"/>
  <c r="I381" i="10"/>
  <c r="I366" i="10"/>
  <c r="I334" i="10"/>
  <c r="I258" i="10"/>
  <c r="I260" i="10"/>
  <c r="I261" i="10"/>
  <c r="I265" i="10"/>
  <c r="I268" i="10"/>
  <c r="I273" i="10"/>
  <c r="I275" i="10"/>
  <c r="I276" i="10"/>
  <c r="I348" i="10" l="1"/>
  <c r="I349" i="10"/>
  <c r="I350" i="10"/>
  <c r="I353" i="10"/>
  <c r="I355" i="10"/>
  <c r="I357" i="10"/>
  <c r="I358" i="10"/>
  <c r="I360" i="10"/>
  <c r="I363" i="10"/>
  <c r="I365" i="10"/>
  <c r="I367" i="10"/>
  <c r="I198" i="10"/>
  <c r="I164" i="10" l="1"/>
  <c r="I163" i="10"/>
  <c r="I162" i="10"/>
  <c r="I161" i="10"/>
  <c r="I159" i="10"/>
  <c r="I158" i="10"/>
  <c r="I157" i="10"/>
  <c r="I142" i="10"/>
  <c r="I127" i="10"/>
  <c r="I432" i="10" l="1"/>
  <c r="I108" i="10" l="1"/>
  <c r="I68" i="10"/>
  <c r="I52" i="10"/>
  <c r="I37" i="10"/>
  <c r="I24" i="10"/>
  <c r="I26" i="10"/>
  <c r="I28" i="10"/>
  <c r="I30" i="10"/>
  <c r="I31" i="10"/>
  <c r="I32" i="10"/>
  <c r="I33" i="10"/>
  <c r="I34" i="10"/>
  <c r="I35" i="10"/>
  <c r="I36" i="10"/>
  <c r="I110" i="10" l="1"/>
  <c r="I186" i="10"/>
  <c r="I428" i="10"/>
  <c r="I422" i="10" l="1"/>
  <c r="I423" i="10"/>
  <c r="I424" i="10"/>
  <c r="I333" i="10" l="1"/>
  <c r="I319" i="10" l="1"/>
  <c r="I100" i="10" l="1"/>
  <c r="I320" i="10" l="1"/>
  <c r="I202" i="10"/>
  <c r="I216" i="10" l="1"/>
  <c r="I215" i="10"/>
  <c r="I305" i="10"/>
  <c r="I336" i="10" l="1"/>
  <c r="I335" i="10"/>
  <c r="I246" i="10"/>
  <c r="I245" i="10"/>
  <c r="I230" i="10"/>
  <c r="I182" i="10" l="1"/>
  <c r="I185" i="10"/>
  <c r="I184" i="10"/>
  <c r="I183" i="10"/>
  <c r="I169" i="10"/>
  <c r="I168" i="10"/>
  <c r="I167" i="10"/>
  <c r="I166" i="10"/>
  <c r="I165" i="10"/>
  <c r="I318" i="10"/>
  <c r="I317" i="10"/>
  <c r="I293" i="10"/>
  <c r="I332" i="10"/>
  <c r="I445" i="10" l="1"/>
  <c r="I443" i="10"/>
  <c r="I440" i="10"/>
  <c r="I429" i="10"/>
  <c r="I431" i="10"/>
  <c r="I430" i="10"/>
  <c r="I426" i="10"/>
  <c r="I383" i="10"/>
  <c r="I380" i="10"/>
  <c r="I170" i="10" l="1"/>
  <c r="I145" i="10"/>
  <c r="I144" i="10"/>
  <c r="I143" i="10"/>
  <c r="I141" i="10"/>
  <c r="I115" i="10"/>
  <c r="I107" i="10"/>
  <c r="I105" i="10"/>
  <c r="I112" i="10"/>
  <c r="I106" i="10"/>
  <c r="I99" i="10"/>
  <c r="I98" i="10"/>
  <c r="I97" i="10"/>
  <c r="I72" i="10"/>
  <c r="I56" i="10"/>
  <c r="I55" i="10"/>
  <c r="I53" i="10"/>
  <c r="I50" i="10"/>
  <c r="I49" i="10"/>
</calcChain>
</file>

<file path=xl/sharedStrings.xml><?xml version="1.0" encoding="utf-8"?>
<sst xmlns="http://schemas.openxmlformats.org/spreadsheetml/2006/main" count="1417" uniqueCount="707">
  <si>
    <t>CÓDIGO</t>
  </si>
  <si>
    <t>VERSIÓN</t>
  </si>
  <si>
    <t>NOMBRE DEL PLAN:</t>
  </si>
  <si>
    <t>PLAN DE ACCIÓN ANUAL</t>
  </si>
  <si>
    <t xml:space="preserve">DESCRIPCIÓN </t>
  </si>
  <si>
    <t>RESPONSABLE:</t>
  </si>
  <si>
    <t>VIGENCIA:</t>
  </si>
  <si>
    <t>RESPONSABLES</t>
  </si>
  <si>
    <t>OBSERVACIONES</t>
  </si>
  <si>
    <t>INSTITUTO NACIONAL DE VIAS</t>
  </si>
  <si>
    <t>POLÍTICA</t>
  </si>
  <si>
    <t>PROCESO</t>
  </si>
  <si>
    <t>OBJETIVO DEL MIPG</t>
  </si>
  <si>
    <t>Talento Humano</t>
  </si>
  <si>
    <t>Direccionamiento Estratégico y Planeación</t>
  </si>
  <si>
    <t>Gestión con Valores para Resultados</t>
  </si>
  <si>
    <t>Evaluación de Resultados</t>
  </si>
  <si>
    <t>Información y Comunicación</t>
  </si>
  <si>
    <t>Gestión del Conocimiento y la Innovación</t>
  </si>
  <si>
    <t>Control Interno</t>
  </si>
  <si>
    <t>Fortalecer el liderazgo y el talento humano bajo los principios de integridad y legalidad, como motores de la generación de resultados de las entidades públicas</t>
  </si>
  <si>
    <t>Agilizar, simplificar y flexibilizar la operación de las entidades para la generación de bienes y servicios que resuelvan efectivamente las necesidades de los ciudadanos</t>
  </si>
  <si>
    <t>Desarrollar una cultura organizacional fundamentada en la información, el control y la evaluación, para la toma de decisiones y la mejora continua</t>
  </si>
  <si>
    <t>GESTION LEGAL Y DEFENSA JUDICIAL</t>
  </si>
  <si>
    <t>Planeación Institucional</t>
  </si>
  <si>
    <t>Gestión presupuestal y eficiencia del gasto público</t>
  </si>
  <si>
    <t>Integridad</t>
  </si>
  <si>
    <t>Transparencia, acceso a la información pública y lucha contra la corrupción</t>
  </si>
  <si>
    <t>Fortalecimiento organizacional y simplificación de procesos</t>
  </si>
  <si>
    <t>Servicio al ciudadano</t>
  </si>
  <si>
    <t>Participación ciudadana en la gestión pública</t>
  </si>
  <si>
    <t>Racionalización de trámites</t>
  </si>
  <si>
    <t>Gestión documental</t>
  </si>
  <si>
    <t>Seguridad Digital</t>
  </si>
  <si>
    <t>Defensa jurídica</t>
  </si>
  <si>
    <t>Gestión del conocimiento y la innovación</t>
  </si>
  <si>
    <t>Control interno</t>
  </si>
  <si>
    <t>Seguimiento y evaluación del desempeño institucional</t>
  </si>
  <si>
    <t>Agilizar, simplificar y flexibilizar la operación de las entidades para la generación de bienes y servicios que resuelvan efectivamente las necesidades de los ciudadanos.
Facilitar y promover la efectiva participación ciudadana en la planeación, gestión y evaluación de las entidades públicas.
Promover la coordinación entre entidades públicas para mejorar su gestión y desempeño.</t>
  </si>
  <si>
    <t xml:space="preserve">kilómetros de red vial secundaria con pavimento nuevo </t>
  </si>
  <si>
    <t>Kilómetros de red vial secundaria rehabilitados</t>
  </si>
  <si>
    <t>Túneles de red vial nacional primaria terminados</t>
  </si>
  <si>
    <t>Pasos a nivel de infraestructura férrea operados, mantenidos y señalizados</t>
  </si>
  <si>
    <t>Kilómetros de red vial nacional primaria intervenidos con mantenimiento rutinario</t>
  </si>
  <si>
    <t>Puentes en la red vial primaria construidos *(incluye viaductos)</t>
  </si>
  <si>
    <t>Puentes en la red vial primaria rehabilitados</t>
  </si>
  <si>
    <t>Sitios críticos en la red vial nacional primaria atendidos</t>
  </si>
  <si>
    <t>Sitios críticos en la red vial secundaria atendidos</t>
  </si>
  <si>
    <t>Implementar acciones en los proyectos ambientales en cumplimiento de las medidas de mitigación, conservación, prevención y restauración establecidas dentro de los proyectos</t>
  </si>
  <si>
    <t>Acciones implementadas</t>
  </si>
  <si>
    <t>Efectuar seguimiento a los Programas sociales de los proyectos</t>
  </si>
  <si>
    <t>Seguimiento al componente social de los Planes de manejo y PAGAS</t>
  </si>
  <si>
    <t xml:space="preserve">Subdirección Medio Ambiente y Gestión Social </t>
  </si>
  <si>
    <t>Gestionar la adquisición de los predios requeridos para el desarrollo de los proyectos del INVIAS</t>
  </si>
  <si>
    <t>Predios adquiridos en la red vial nacional</t>
  </si>
  <si>
    <t>Estudios y/o diseños de la red vial elaborados</t>
  </si>
  <si>
    <t xml:space="preserve">Actualizar los lineamientos ambientales, sociales y prediales contenidos en manuales, guías, pliegos, apéndices e instrumentos. </t>
  </si>
  <si>
    <t>Manuales, guías, pliegos, apéndices e instrumentos actualizados y/o revisados</t>
  </si>
  <si>
    <t>Subdirección de Prevención y Atención de Emergencias</t>
  </si>
  <si>
    <t>Subdirección Administrativa</t>
  </si>
  <si>
    <t>Secretaría General 
Subdirección Administrativa</t>
  </si>
  <si>
    <t>Evaluar oportunamente los planes (acción y operativo) de la Dependencia.</t>
  </si>
  <si>
    <t>Planes (acción y operativo) evaluados oportunamente.</t>
  </si>
  <si>
    <t>Proyectos con requerimientos de inversión evaluados</t>
  </si>
  <si>
    <t>Necesidades de inversión analizadas</t>
  </si>
  <si>
    <t>Modificaciones al presupuesto tramitadas</t>
  </si>
  <si>
    <t>Formular el Plan Anual de Inversiones para la siguiente vigencia.</t>
  </si>
  <si>
    <t>Plan Anual de inversiones formulado</t>
  </si>
  <si>
    <t xml:space="preserve">Realizar seguimiento a los proyectos con recursos de inversión </t>
  </si>
  <si>
    <t>Recursos de inversión comprometidos</t>
  </si>
  <si>
    <t xml:space="preserve">Recursos de inversión obligados </t>
  </si>
  <si>
    <t>Plan Anual de Adquisiciones consolidado y publicado</t>
  </si>
  <si>
    <t>Oficina Asesora de Planeación</t>
  </si>
  <si>
    <t>Dirección de Contratación</t>
  </si>
  <si>
    <t>Subdirección Financiera</t>
  </si>
  <si>
    <t>Directrices impartidas</t>
  </si>
  <si>
    <t>Procesos judiciales asistidos</t>
  </si>
  <si>
    <t xml:space="preserve">Oficina Asesora Jurídica </t>
  </si>
  <si>
    <t>Tramitar y adelantar procesos administrativos sancionatorios</t>
  </si>
  <si>
    <t>Procesos administrativos sancionatorios adelantados</t>
  </si>
  <si>
    <t>Cobros persuasivos y procesos coactivos adelantados</t>
  </si>
  <si>
    <t>Oficina Asesora Jurídica 
Comité de conciliación</t>
  </si>
  <si>
    <t>Documentos técnicos terminados</t>
  </si>
  <si>
    <t>Oficina de Control Interno</t>
  </si>
  <si>
    <t>Presentar Informes de Ley</t>
  </si>
  <si>
    <t>Informes presentados</t>
  </si>
  <si>
    <t>Realizar los seguimientos legalmente establecidos</t>
  </si>
  <si>
    <t>Seguimientos efectuados</t>
  </si>
  <si>
    <t>Evaluar la administración del riesgo y la efectividad de los controles en los diferentes procesos de la entidad</t>
  </si>
  <si>
    <t>Administración de riesgos evaluada</t>
  </si>
  <si>
    <t>Asesoría Plan de mejoramiento CGR</t>
  </si>
  <si>
    <t>Realizar auditoria al Sistema Integrado de Gestión, en su elemento Salud y Seguridad en el Trabajo, dando cumplimiento al Decreto 1072-2015</t>
  </si>
  <si>
    <t>Planes formulados de forma participativa</t>
  </si>
  <si>
    <t>Subdirección de Estudios e Innovación</t>
  </si>
  <si>
    <t>Subdirección de Estudios e innovación</t>
  </si>
  <si>
    <t>ACCIÓN</t>
  </si>
  <si>
    <t xml:space="preserve">INDICADOR </t>
  </si>
  <si>
    <t>TIPO DE INDICADOR</t>
  </si>
  <si>
    <t>Subdirección Administrativa
Secretaría General
Dirección General</t>
  </si>
  <si>
    <t xml:space="preserve">Conceptos jurídicos emitidos </t>
  </si>
  <si>
    <t>Reportar y socializar el estado de la red vial</t>
  </si>
  <si>
    <t>Atender los requerimientos de asesoría y conceptos técnicos</t>
  </si>
  <si>
    <t>Realizar seguimiento y control a las consultas previas que se requieren para los proyectos</t>
  </si>
  <si>
    <t>Consultas Previas con seguimiento y control</t>
  </si>
  <si>
    <t>Secretaría General
Dirección Operativa
Dirección Técnica</t>
  </si>
  <si>
    <t>Subdirección Administrativa
Secretaría General</t>
  </si>
  <si>
    <t>Fortalecer los convenios interinstitucionales para instaurar la cátedra Invías</t>
  </si>
  <si>
    <t>Cátedra Invías instauradas</t>
  </si>
  <si>
    <t>Recursos registrados en el POAI (Plan Operativo Anual de Inversiones)</t>
  </si>
  <si>
    <t>Tramitar las modificaciones al presupuesto de la vigencia que sean requeridas, previo análisis y revisión.</t>
  </si>
  <si>
    <t>Todas las Dependencias</t>
  </si>
  <si>
    <t>Obligaciones tramitadas y pagadas dentro de los 25 días promedio siguientes a la fecha de recibo en Radicación de Cuentas</t>
  </si>
  <si>
    <t>Obligaciones pagadas dentro de los 25 días promedio</t>
  </si>
  <si>
    <t>Subdirección de Estudios e innovación
Oficina Asesora de Planeación</t>
  </si>
  <si>
    <t>Cumplir eficientemente las actividades administrativas a cargo de las dependencias, establecidos en los Planes Operativos.</t>
  </si>
  <si>
    <t>OBJETIVO DEL PROCESO:</t>
  </si>
  <si>
    <t>Políticas de seguridad con seguimiento</t>
  </si>
  <si>
    <t>Cuentas por pagar constituidas</t>
  </si>
  <si>
    <t>Mapa de Riesgos de Corrupción monitoreado y revisado</t>
  </si>
  <si>
    <t xml:space="preserve">Dirección de Contratación </t>
  </si>
  <si>
    <t>Oficina Asesora Jurídica</t>
  </si>
  <si>
    <t>Procedimientos de gestión documental con seguimiento</t>
  </si>
  <si>
    <t xml:space="preserve">Secretaria General y Subdirección Administrativa </t>
  </si>
  <si>
    <t>Programa de gestión documental actualizado</t>
  </si>
  <si>
    <t>Secretaria General y Subdirección Administrativa</t>
  </si>
  <si>
    <t>Actualizar y aprobar el programa integral de conservación documental</t>
  </si>
  <si>
    <t>Programa integral de conservación documental actualizado y aprobado</t>
  </si>
  <si>
    <t>Fortalecer controles en las consultas de documentos</t>
  </si>
  <si>
    <t>Controles en las consultas de documentos fortalecidos</t>
  </si>
  <si>
    <t>Promover la estructuración participativa de los proyectos entre las diferentes áreas</t>
  </si>
  <si>
    <t>Estructuración participativa de los proyectos entre las diferentes áreas con promoción</t>
  </si>
  <si>
    <t>Dirección Operativa, Dirección Técnica y Subdirección de Medio Ambiente y Gestión Social</t>
  </si>
  <si>
    <t>Difundir información sobre la oferta institucional de trámites y otros procedimientos en lenguaje claro y de forma permanente a los usuarios de los trámites teniendo en cuenta la caracterización</t>
  </si>
  <si>
    <t>Suministrar a la OAP las estadísticas necesarias para diligenciar datos de operación de los trámites y otros procedimientos en el SUIT</t>
  </si>
  <si>
    <t xml:space="preserve">Estadísticas de los trámites y otros procedimientos diligenciadas en el SUIT </t>
  </si>
  <si>
    <t>Secretaría General – Dirección Técnica y Subdirección de Estudios e innovación</t>
  </si>
  <si>
    <t>Poner a consulta de la ciudadanía los actos administrativos que modifican los trámites, siguiendo los lineamientos del Decreto 270 de 2017</t>
  </si>
  <si>
    <t>Velar por la actualización de la información publicada en los canales de comunicación externa e internos, sobre la gestión de la entidad</t>
  </si>
  <si>
    <t xml:space="preserve">Informe de gestión de la Entidad publicado y divulgado en los canales de comunicación externa e internos </t>
  </si>
  <si>
    <t>Información sobre la gestión de la entidad publicada en los canales de comunicación externa e interna, actualizada</t>
  </si>
  <si>
    <t xml:space="preserve">Secretaría General - Grupo de Comunicaciones </t>
  </si>
  <si>
    <t xml:space="preserve">Oficina Asesora de Planeación con apoyo de la Secretaría General </t>
  </si>
  <si>
    <t>Efectuar el control a la Atención de Ciudadanos en los SAUS de acuerdo con los lineamientos impartidos por la Entidad. (Número único de radicado)</t>
  </si>
  <si>
    <t>Identificar necesidades para mejorar el sistema de información para el registro ordenado y la gestión de peticiones, quejas, reclamos y denuncias</t>
  </si>
  <si>
    <t>Todas las dependencias</t>
  </si>
  <si>
    <t>Promover el uso de la línea de atención específica para denunciantes de hechos de corrupción</t>
  </si>
  <si>
    <t>Línea de atención específica para denunciantes de hechos de corrupción promovida</t>
  </si>
  <si>
    <t>Programa de sensibilización diseñado e implementado</t>
  </si>
  <si>
    <t>Diseñar mecanismos para la autorización del ciudadano para la recolección de los datos personales</t>
  </si>
  <si>
    <t>Actualizar y divulgar la carta de trato digno al usuario, en la que se indique sus derechos y los medios dispuestos para garantizarlos.</t>
  </si>
  <si>
    <t>Listado de preguntas frecuentes actualizado</t>
  </si>
  <si>
    <t>Elaborar y publicar informe de peticiones, quejas, reclamos, denuncias y solicitudes de acceso a la información en página web</t>
  </si>
  <si>
    <t>Inventario de bienes y servicios actualizado</t>
  </si>
  <si>
    <t>Formular oportunamente los planes (táctico y operativo) de la Dependencia.</t>
  </si>
  <si>
    <t>Planes (táctico y operativo) formulados oportunamente.</t>
  </si>
  <si>
    <t xml:space="preserve">Realizar seguimiento a las políticas de seguridad definidas por el comité directivo del SIIF Nación </t>
  </si>
  <si>
    <t>Dirección General
Oficina Asesora de Planeación</t>
  </si>
  <si>
    <t>Realizar registro e inventario de los bienes y servicios adquiridos y gestionar la baja o reintegro cuando aplique</t>
  </si>
  <si>
    <t>Consolidar y analizar los resultados de los indicadores de la gestión institucional generando alertas oportunas al equipo directivo para la toma de decisiones</t>
  </si>
  <si>
    <t>INSTRUMENTO DE PLANEACIÓN INSTITUCIONAL EN EL CUAL SE DETERMINAN ACCIONES Y METAS A DESARROLLAR DURANTE UNA VIGENCIA Y LA DESIGNACIÓN DE LOS RESPONASABLES, PERÍODOS DE CUMPLIMIENTO Y LOS INDICADORES DE SEGUIMIENTO; EN EL MARCO DEL MODELO INTEGRADO DE PLANEACIÓN Y GESTIÓN Y EN CONCORDANCIA CON LOS LINEAMIENTOS DEL PLAN ESTRATÉGICO INSTITUCIONAL, PLAN SECTORIAL Y PLAN NACIONAL DE DESARROLLO</t>
  </si>
  <si>
    <t>Sistema de Seguridad y Salud en el Trabajo mantenido y mejorado.</t>
  </si>
  <si>
    <t>Analizar y evaluar los requerimientos de inversión de la Entidad.</t>
  </si>
  <si>
    <t>Secretaría General -Grupo de Atención al Ciudadano 
Oficina Asesora de Planeación</t>
  </si>
  <si>
    <t xml:space="preserve">Secretaría General -Grupo de Atención al Ciudadano </t>
  </si>
  <si>
    <t>Atender oportunamente las peticiones, quejas, reclamos y denuncias (PQRD) de acuerdo a ley y demás disposiciones vigentes</t>
  </si>
  <si>
    <t>PQRD atendidas oportunamente de acuerdo a ley y demás disposiciones vigentes</t>
  </si>
  <si>
    <t xml:space="preserve">Encuestas a usuarios realizada </t>
  </si>
  <si>
    <t>Plan Anual de Adquisiciones publicado y actualizado</t>
  </si>
  <si>
    <t>Implementar mejoras en los procesos que soportan la entrega de productos y/o servicios, teniendo en cuenta los recursos con los que cuenta la entidad y los resultados de la consulta ciudadana, los asociados a los trámites y otros procedimientos administrativos</t>
  </si>
  <si>
    <t>Estaciones férreas con Mantenimiento realizado</t>
  </si>
  <si>
    <t>Atender emergencias que se presenten en la red vial nacional primaria.</t>
  </si>
  <si>
    <t xml:space="preserve">Emergencias en la red vial nacional primaria atendidas </t>
  </si>
  <si>
    <t xml:space="preserve">Diseñar y publicar agenda Principal espacio de Rendición de Cuentas a la Ciudadanía (incluyendo Acciones de diálogo con la ciudadanía) </t>
  </si>
  <si>
    <t xml:space="preserve">Agenda Principal espacio de Rendición de Cuentas a la Ciudadanía diseñada y publicada </t>
  </si>
  <si>
    <t>Secretaría General - Grupo de Comunicaciones- con apoyo de la Oficina Asesora de Planeación</t>
  </si>
  <si>
    <t>Secretaría General - Grupo de Comunicaciones - Grupo de Atención al Ciudadano con apoyo de la Dirección Operativa</t>
  </si>
  <si>
    <t xml:space="preserve">Realizar campaña de difusión y promoción de los productos, trámites y servicios que ofrece INVIAS </t>
  </si>
  <si>
    <t>Campaña de difusión y promoción de los productos, trámites y servicios que ofrece Invías realizada</t>
  </si>
  <si>
    <t>Enviar reportes de ejecución presupuestal para seguimiento oportuno y toma de decisiones</t>
  </si>
  <si>
    <t>Dirección Técnica, Dirección Operativa con apoyo de la Subdirección Administrativa</t>
  </si>
  <si>
    <t>Dirección Operativa 
Dirección Técnica 
Dirección de Contratación</t>
  </si>
  <si>
    <t xml:space="preserve">Realizar acercamientos con entidades u organismos que apoyen la mejora en la atención de Población en situación de discapacidad </t>
  </si>
  <si>
    <t>Secretaría General - Atención al Ciudadano</t>
  </si>
  <si>
    <t>Secretaría General - Atención al Ciudadano - Grupo de Talento Humano</t>
  </si>
  <si>
    <t>Mecanismo de Autorización diseñado</t>
  </si>
  <si>
    <t xml:space="preserve">Información difundida </t>
  </si>
  <si>
    <t xml:space="preserve">Mesas de trabajo realizadas </t>
  </si>
  <si>
    <t>Talleres realizados.</t>
  </si>
  <si>
    <t>Realizar mantenimiento rutinario a la Red Férrea a cargo</t>
  </si>
  <si>
    <t>Kilómetros mantenidos en la red férrea</t>
  </si>
  <si>
    <t>Subdirección de la Red Nacional de Carreteras</t>
  </si>
  <si>
    <t>Subdirección Marítima y Fluvial</t>
  </si>
  <si>
    <t>Km de tercer carril en red vial secundaria</t>
  </si>
  <si>
    <t>Puentes en la red secundaria construidos</t>
  </si>
  <si>
    <t>Gestionar la adquisición de los predios en la red secundaria</t>
  </si>
  <si>
    <t>Predios adquiridos red secundaria</t>
  </si>
  <si>
    <t>Grupo de Grandes Proyectos</t>
  </si>
  <si>
    <t>DIRECTOR GENERAL</t>
  </si>
  <si>
    <t xml:space="preserve">Chat ciudadano temático realizado </t>
  </si>
  <si>
    <t>Indicadores de gestión institucional consolidados y analizados</t>
  </si>
  <si>
    <t>Secretaría General - Grupo de Comunicaciones</t>
  </si>
  <si>
    <t>Formato de entrega de puesto de trabajo para funcionarios con seguimiento</t>
  </si>
  <si>
    <t xml:space="preserve">Subdirección de Prevención y Atención de Emergencias con apoyo de Subdirección Medio Ambiente y Gestión Social </t>
  </si>
  <si>
    <t>kilómetros de segundas calzadas construidos red vial secundaria</t>
  </si>
  <si>
    <t>Estudiar la viabilidad de realizar alianzas estratégicas con grupo de valor o grupo de interés para el logro de resultados</t>
  </si>
  <si>
    <t>Alianzas Estratégicas estudiadas</t>
  </si>
  <si>
    <t>Subdirección de la Red Terciaria y férrea</t>
  </si>
  <si>
    <t>Carta de trato digno al usuario actualizada y divulgada</t>
  </si>
  <si>
    <t>Eficacia</t>
  </si>
  <si>
    <t>Eficiencia</t>
  </si>
  <si>
    <t>Calidad</t>
  </si>
  <si>
    <t xml:space="preserve">Efectividad </t>
  </si>
  <si>
    <t>Reportar alertas oportunas sobre la ejecución mensual del PAC a las Unidades Ejecutoras que no cumplan con la programación del PAC.</t>
  </si>
  <si>
    <t>Reporte alertas generado a las Unidades Ejecutoras por incumplimiento en la ejecución del PAC.</t>
  </si>
  <si>
    <t xml:space="preserve">Subdirección Administrativa con apoyo de la Secretaría General </t>
  </si>
  <si>
    <t>Efectividad</t>
  </si>
  <si>
    <t xml:space="preserve">Documentar y publicar los lineamientos de la estrategia de rendición de cuentas y el principal espacio </t>
  </si>
  <si>
    <t xml:space="preserve">Lineamientos de la estrategia de rendición de cuentas y el principal espacio documentados y publicados </t>
  </si>
  <si>
    <t>Visita informativa realizada con ciudadanos a una obra en su región</t>
  </si>
  <si>
    <t>Consolidado de recomendaciones, temas de interés o propuesta de actividades de los grupos de valor (actores internos y externos de la entidad)</t>
  </si>
  <si>
    <t>Secretaría General - Grupo de Atención al Ciudadano
Oficina Asesora de Planeación</t>
  </si>
  <si>
    <t>Analizar, evaluar y registrar las necesidades de inversión en el SUIFP de la entidad para cada vigencia.</t>
  </si>
  <si>
    <t>Proceso documentado</t>
  </si>
  <si>
    <t>Secretaría General – Grupo de Comunicaciones y Grupo de Atención al Ciudadano</t>
  </si>
  <si>
    <t xml:space="preserve">Difundir la política para el tratamiento de datos personales </t>
  </si>
  <si>
    <t xml:space="preserve">Programa Cívico Guardavías implementado, fomentando e incentivando el involucramiento y participación de las comunidades locales </t>
  </si>
  <si>
    <t>Publicar y divulgar oportunamente en los canales de comunicación externa e internos el informe de gestión de la Entidad</t>
  </si>
  <si>
    <t>Secretaría General -Grupo de Atención al Ciudadano</t>
  </si>
  <si>
    <t>Realizar principal espacio de rendición de cuentas presentando los resultados de los planes programas y proyectos de la Entidad de interés ciudadano</t>
  </si>
  <si>
    <t>Principal espacio de Rendición de Cuentas Realizado</t>
  </si>
  <si>
    <t xml:space="preserve">Cultura de la rendición promovida, publicada y divulgada a través de los canales de comunicación internos </t>
  </si>
  <si>
    <t>Canales electrónicos disponibles</t>
  </si>
  <si>
    <t>Dirección Técnica con apoyo de Subdirección de Medio Ambiente y Gestión Social</t>
  </si>
  <si>
    <t xml:space="preserve">Realizar un seguimiento a la implementación formato de entrega de puesto de trabajo para funcionaros asegurando la continuidad en la gestión de los proyectos (aplicativos, información, etc.) </t>
  </si>
  <si>
    <t xml:space="preserve">Elaborar informe de Evaluación de la estrategia de Rendición de Cuentas a la Ciudadanía </t>
  </si>
  <si>
    <t>Incorporar el enfoque de gestión del riesgo en la planificación, ejecución y operación de la infraestructura de transporte, mediante la optimización del sistema de información, expedición de documentos técnicos y capacitando actores internos/externos para mejorar el nivel de servicio de la infraestructura de transporte tendiendo a disminuir la ocurrencia de emergencias.</t>
  </si>
  <si>
    <t>Incorporar el enfoque de gestión del riesgo en la planificación, ejecución y operación de la infraestructura de transporte, mediante la optimización del sistema de información, expedición de documentos técnicos y capacitando actores internos/externos para mejorar el nivel de servicio de la infraestructura de transporte tendiendo a disminuir la ocurrencia de emergencias</t>
  </si>
  <si>
    <t>Desarrollar proyectos bajo lineamientos ambientales, sociales y prediales, en cumplimiento de la normatividad que permita la ejecución de políticas, estrategias, planes, programas y proyectos de infraestructura de transporte a cargo del INVIAS</t>
  </si>
  <si>
    <t>Actos administrativos publicados</t>
  </si>
  <si>
    <t>Subdirección Red Terciaria y Férrea</t>
  </si>
  <si>
    <t>Subdirección de Estudios e innovación con apoyo de la Oficina Asesora de Planeación</t>
  </si>
  <si>
    <t>Mejoras implementadas en los trámites</t>
  </si>
  <si>
    <t>Recursos de funcionamiento comprometidos</t>
  </si>
  <si>
    <t>Subdirección Administrativa
Oficina Asesora Jurídica</t>
  </si>
  <si>
    <t xml:space="preserve">Recursos de funcionamiento obligados </t>
  </si>
  <si>
    <t>DIMENSIÓN 6:</t>
  </si>
  <si>
    <t>DIMENSIÓN No. 1:</t>
  </si>
  <si>
    <t>DIMENSIÓN No. 2:</t>
  </si>
  <si>
    <t>DIMENSIÓN No. 3:</t>
  </si>
  <si>
    <t>DIMENSIÓN No. 3 :</t>
  </si>
  <si>
    <t>DIMENSIÓN No 3:</t>
  </si>
  <si>
    <t>DIMENSIÓN No. 4:</t>
  </si>
  <si>
    <t>DIMENSIÓN No. 5:</t>
  </si>
  <si>
    <t>DIMENSIÓN No. 6:</t>
  </si>
  <si>
    <t>PROGRAMADO</t>
  </si>
  <si>
    <t>EJECUTADO</t>
  </si>
  <si>
    <t>PROCENTAJE DE AVANCE</t>
  </si>
  <si>
    <t>PÁGINA</t>
  </si>
  <si>
    <t>de</t>
  </si>
  <si>
    <t>DIMENSIÓN 4:</t>
  </si>
  <si>
    <t>DIMENSIÓN No 5:</t>
  </si>
  <si>
    <t>DIMENSIÓN No. 7:</t>
  </si>
  <si>
    <t>Se realiza el análisis y evaluación de las necesidades (requerimientos de inversión) de la entidad</t>
  </si>
  <si>
    <t>Registrar el POAI (Plan Operativo Anual de Inversiones) en el aplicativo SUIFP del DNP</t>
  </si>
  <si>
    <t>Documentar un proceso de servicio al ciudadano y un procedimiento para las peticiones incompletas.</t>
  </si>
  <si>
    <t xml:space="preserve">Acercamientos realizados </t>
  </si>
  <si>
    <t>Política de tratamiento de datos personales y difundida</t>
  </si>
  <si>
    <t>Se formuló y registró oportunamente en el aplicativo SIPLAN el Plan de Acción y Operativo de las dependencias de la entidad</t>
  </si>
  <si>
    <t>Informe elaborado y publicado en página web</t>
  </si>
  <si>
    <t>Se realiza la evaluación de los planes de acción y operativos del Invías - Soporte SIPLAN</t>
  </si>
  <si>
    <t xml:space="preserve">Implementar el Programa Cívico Guardavías – Vías para la Equidad mediante capacitaciones que permita a las personas y comunidades interesadas en realizar seguimiento a los proyectos instruirse y desarrollar las capacidades necesarias para llevar a cabo su misión; y dar así inicio al proceso de conformación de veedurías ciudadanas u otro espacio de participación comunitaria. </t>
  </si>
  <si>
    <t>META</t>
  </si>
  <si>
    <t>Realizar charlas sobre temas misionales y de apoyo para transferencia de conocimiento</t>
  </si>
  <si>
    <t>Charlas sobre temas misionales y de apoyo para transferencia de conocimiento realizadas</t>
  </si>
  <si>
    <t>Oficina Asesora de Planeación con apoyo de la Dirección Operativa y Dirección Técnica</t>
  </si>
  <si>
    <t>PERÍODO A EVALUAR</t>
  </si>
  <si>
    <t>Seguimiento a la estrategia de Rendición de Cuentas, documentando la evaluación del principal espacio</t>
  </si>
  <si>
    <t>Ampliar la cobertura del 5% del monitoreo en puntos estratégicos de las carreteras nacionales del PSCN</t>
  </si>
  <si>
    <t>Promover el uso de #767 a través de las redes sociales (Facebook, twitter)</t>
  </si>
  <si>
    <t>Redes sociales promovidas mediante el uso del #767</t>
  </si>
  <si>
    <t xml:space="preserve">Actividades administrativas con cumplimiento oportuno </t>
  </si>
  <si>
    <r>
      <t>Realizar consultas a la ciudadanía para identificar necesidades de información e involucrar los temas en chats, foros, principal espacio de rendición de cuentas, revistas, boletines, etc. (caracterización de necesidades de información)</t>
    </r>
    <r>
      <rPr>
        <sz val="14"/>
        <rFont val="Calibri"/>
        <family val="2"/>
      </rPr>
      <t xml:space="preserve"> </t>
    </r>
  </si>
  <si>
    <t xml:space="preserve">Consultas realizadas e involucradas en chats, foros, principal espacio de rendición de cuentas, revistas, boletines, etc. </t>
  </si>
  <si>
    <t>Incentivar a ciudadanos, que hayan participado en una acción de rendición de cuentas, con una visita informativa guiada a una obra en su región</t>
  </si>
  <si>
    <t xml:space="preserve">Informe de Evaluación de la estrategia de Rendición de Cuentas a la ciudadanía elaborado </t>
  </si>
  <si>
    <t>Oficina Asesora de Planeación- Grupo de Desarrollo Organizacional
Comité Institucional de Gestión y Desempeño</t>
  </si>
  <si>
    <t>Oficina Asesora de Planeación- Grupo de Desarrollo Organizacional con apoyo de la Secretaria General – Grupo de Comunicaciones</t>
  </si>
  <si>
    <t>Meta con cumplimiento en el primer trimestre con la consolidación y publicación del PAA en el SECOP II el 03/01/2018</t>
  </si>
  <si>
    <t>Cobertura del 5% ampliado</t>
  </si>
  <si>
    <t>Se atendieron oportunamente todas las peticiones, reclamos y denuncias (PQRD) presentadas</t>
  </si>
  <si>
    <t>EDEPI-FR-2</t>
  </si>
  <si>
    <t xml:space="preserve"> MONITOREO PLAN DE ACCIÓN ANUAL </t>
  </si>
  <si>
    <t>DIRECCIONAMIENTO ESTRATEGICO Y PLANEACIÓN INSTITUCIONAL</t>
  </si>
  <si>
    <t>Con memorando OAP 86915 del 19 de diciembre de 2018 se solicitó al jefe de Control Interno la inclusión en comité para la aprobación de la política</t>
  </si>
  <si>
    <t xml:space="preserve"> PRIMER TRIMESTRE 2019</t>
  </si>
  <si>
    <t>Formular el Plan Estratégico de Talento de acuerdo con alineación al Modelo Integrado de Planeación y Gestión (MIPG)</t>
  </si>
  <si>
    <t>Plan Estratégico de Talento Humano formulado</t>
  </si>
  <si>
    <t>Implementar el Plan Estratégico de Talento de acuerdo con alineación al Modelo Integrado de Planeación y Gestión (MIPG)</t>
  </si>
  <si>
    <t>Plan Estratégico de Talento implementado</t>
  </si>
  <si>
    <t xml:space="preserve">Formular y divulgar el PIC </t>
  </si>
  <si>
    <t xml:space="preserve">PIC formulado </t>
  </si>
  <si>
    <t>Implementar, hacer seguimiento, y evaluar el PIC</t>
  </si>
  <si>
    <t>PIC implementado, con seguimiento y evaluación</t>
  </si>
  <si>
    <t>Formular y divulgar el programa de bienestar, estímulos e incentivos</t>
  </si>
  <si>
    <t>Plan de bienestar e incentivos formulado y divulgado</t>
  </si>
  <si>
    <t xml:space="preserve">Implementar, hacer seguimiento y evaluar el programa de bienestar, estímulos e incentivos </t>
  </si>
  <si>
    <t>Plan de bienestar e incentivos implementado con seguimiento y evaluación</t>
  </si>
  <si>
    <t>Realizar la inducción a los nuevos servidores públicos y reinducción a los antiguos para conocimiento general de la Entidad y la cultura organizacional.</t>
  </si>
  <si>
    <t>% de nuevos y antiguos servidores públicos con Inducción y reinducción</t>
  </si>
  <si>
    <t>Evaluar la implementación del Programa de Teletrabajo</t>
  </si>
  <si>
    <t>Programa de teletrabajo implementado</t>
  </si>
  <si>
    <t>Presentar propuesta CNSC que contenga ajustes y/o mejoras al sistema de evaluación propio</t>
  </si>
  <si>
    <t>Propuesta presentada</t>
  </si>
  <si>
    <t>Mantener, mejorar y evaluar el Sistema de Seguridad y Salud en el Trabajo con énfasis en inspección vigilancia y control</t>
  </si>
  <si>
    <t xml:space="preserve">Realizar el proceso de ingreso, actualización y retiro del registro público de carrera administrativa ante la CNSC. </t>
  </si>
  <si>
    <t xml:space="preserve">Verificada y actualizada información </t>
  </si>
  <si>
    <t xml:space="preserve">Formular, implementar y evaluar el Proceso de Encargos </t>
  </si>
  <si>
    <t>Implementar un proceso de Encargos </t>
  </si>
  <si>
    <t>Divulgar y socializar información institucional oportuna sobre actividades internas, programas de Bienestar y de interés para elevar el sentido de pertenencia de los funcionarios.</t>
  </si>
  <si>
    <t>Información institucional divulgada y socializada</t>
  </si>
  <si>
    <t xml:space="preserve">Dar continuidad al plan de fortalecimiento del código de integridad y gestión ética de la entidad </t>
  </si>
  <si>
    <t>Plan de fortalecimiento implementado</t>
  </si>
  <si>
    <t xml:space="preserve">Plan Estratégico Institucional 2019-2022 Formulado de forma participativa </t>
  </si>
  <si>
    <t>Formular de forma participativa el plan de acción anual que incluye plan anticorrupción y atención al ciudadano y demás planes que señala el decreto 612 de 2018</t>
  </si>
  <si>
    <t>Oficina Asesora de Planeación con participación de todas las dependencias</t>
  </si>
  <si>
    <t>Secretaría General-PNSC</t>
  </si>
  <si>
    <t>Secretaria General Grupo de Comunicaciones subdirección Administrativa</t>
  </si>
  <si>
    <t>Formular el Plan Anual de Adquisiciones -PAA-</t>
  </si>
  <si>
    <t>Dirección Operativa
Dirección Técnica
Secretaría General
Subdirección de la Red Nacional de Carreteras
Subdirección de la Red Terciaria y Férrea
Subdirección Marítimo y Fluvial
Subdirección de Medio Ambiente y Gestión Social
Subdirección de Estudios e Innovación
Subdirección Administrativa
Dirección Operativa- Grupo de Grandes Proyectos - Grupo Gerencia de Proyectos Estratégicos
Subdirección de Prevención y Atención de Emergencias, Direcciones Territoriales
Oficina Asesora de Planeación</t>
  </si>
  <si>
    <t>Oficina Asesora de Planeación
Dirección Operativa
Dirección Técnica
Secretaría General
Subdirección de la Red Nacional de Carreteras
Subdirección de la Red Terciaria y Férrea
Subdirección Marítimo y Fluvial
Subdirección de Medio Ambiente y Gestión Social
Subdirección de Estudios e Innovación
Subdirección Administrativa
Dirección Operativa- Grupo de Grandes Proyectos - Grupo Gerencia de Proyectos Estratégicos
Subdirección de Prevención y Atención de Emergencias</t>
  </si>
  <si>
    <t>Oficina Asesora Jurídica
Oficina Asesora de Planeación
Dirección Operativa
Subdirección de la Red Nacional de Carreteras
Subdirección Red Terciaria y Férrea
Subdirección Marítima y Fluvial
Dirección Técnica
Subdirección de Estudios e Innovación
Subdirección Prevención y Atención de Emergencias
Subdirección Medio Ambiente
Dirección de Contratación
Secretaria General
Subdirección Administrativa
Subdirección Financiera</t>
  </si>
  <si>
    <t xml:space="preserve">Gobierno Digital </t>
  </si>
  <si>
    <t>Actualizar el Plan Estratégico de Tecnologías de Información (PETI) alineado al marco de referencia de gobierno digital para el periodo 2018-2022</t>
  </si>
  <si>
    <t>Plan Estratégico de Tecnologías de Información (PETI) actualizado</t>
  </si>
  <si>
    <t>Definir un programa y/o estrategia de gestión y calidad de los componentes de información institucional (Gobierno Digital)</t>
  </si>
  <si>
    <t>Estrategia de gestión y calidad de la información definida</t>
  </si>
  <si>
    <t>Avanzar en la implementación de los lineamientos en gobierno digital para la apertura de datos basado en la categorización de datos públicos y sensibles.</t>
  </si>
  <si>
    <t>Datos abiertos publicados de acuerdo a la categorización.</t>
  </si>
  <si>
    <t>Diseñar un plan piloto de expediente digital en el Grupo de Control Interno disciplinario</t>
  </si>
  <si>
    <t>Plan piloto de expediente digital diseñado</t>
  </si>
  <si>
    <t>Actualizar, implementar y socializar el modelo se seguridad y privacidad de la información Modelo de Seguridad y Privacidad de la Información -MSPI-</t>
  </si>
  <si>
    <t>Modelo de Seguridad y Privacidad de la Información -MSPI- actualizado, implementado y divulgado</t>
  </si>
  <si>
    <t>Necesidades para mejorar el sistema de información para el registro ordenado y la gestión de PQRD identificadas</t>
  </si>
  <si>
    <t>Actualizar la estrategia de participación ciudadana</t>
  </si>
  <si>
    <t>Estrategia de participación ciudadana actualizada</t>
  </si>
  <si>
    <t>Realizar mesas de trabajo presenciales con Direcciones Territoriales y Unidades Ejecutoras de Planta Central para mejorar la oportunidad en la atención de las peticiones, quejas, reclamos y denuncias (PQRD).</t>
  </si>
  <si>
    <t>Continuar con la capacitación presencial en Derechos de Petición en Planta Central y Direcciones Territoriales e igualmente solicitar a la OAP se desarrolle una funcionalidad en el sistema SICOR para garantizar que toda respuesta que se suba este enlazada con su documento de origen.</t>
  </si>
  <si>
    <t>Listado de asistencia de las Capacitaciones realizadas y acciones de gestión dirigidas a OAP.</t>
  </si>
  <si>
    <t>Diseñar e implementar un programa para promover espacios de sensibilización en la cultura del servicio en Invías</t>
  </si>
  <si>
    <t>Realizar encuestas a usuarios frente a la atención recibida y/o una encuesta sobre el nivel de percepción y satisfacción del ciudadano respecto del Invías en página web.</t>
  </si>
  <si>
    <t>Elaborar, publicar y difundir un folleto informativo de las funciones del Invías que incluya el mapa de vías a su cargo, trámites, las bases de la política de participación ciudadana, la política de tratamiento de datos personales y canales de atención.</t>
  </si>
  <si>
    <t>Folleto elaborado, publicado y difundido.</t>
  </si>
  <si>
    <t xml:space="preserve">Revisar la caracterización de usuarios, ciudadanos y grupos de interés </t>
  </si>
  <si>
    <t>Caracterización de usuarios, ciudadanos y grupos de interés revisada</t>
  </si>
  <si>
    <t>Realizar mesas de trabajo para revisar si la información cargada en el SUIT se encuentran vigente o requiere actualización y si la totalidad de los trámites y otros procedimientos administrativos identificados en el inventario se encuentran registrados en el SUIT</t>
  </si>
  <si>
    <t xml:space="preserve">
Trámites y otros procedimientos administrativos identificados por la entidad vigentes/actualizados y registrados en el SUIT</t>
  </si>
  <si>
    <t xml:space="preserve">Actualización de inventario de los Bienes inmuebles Fiscales </t>
  </si>
  <si>
    <t>Inventario de bienes Inmuebles fiscales actualizados</t>
  </si>
  <si>
    <t>Secretaría General -Grupo de Atención al Ciudadano 
Comité Institucional de Gestión y Desempeño</t>
  </si>
  <si>
    <t>Secretaría General- Grupo de Atención al Ciudadano</t>
  </si>
  <si>
    <t>Secretaría General – Grupo de Atención al Ciudadano
Oficina Asesora de Planeación</t>
  </si>
  <si>
    <t>Secretaría General – Grupo de Atención al Ciudadano, Grupo de Comunicaciones, Subdirección de Estudios e Innovación.</t>
  </si>
  <si>
    <t>Secretaría General – Grupo de Atención al Ciudadano y Grupo de Comunicaciones con apoyo de la Oficina Asesora Jurídica Oficina Asesora de Planeación</t>
  </si>
  <si>
    <t xml:space="preserve">Secretaría General – Grupo de Atención al Ciudadano con apoyo de la Oficina Asesora Jurídica </t>
  </si>
  <si>
    <t>Oficina Asesora de Planeación
 Secretaría General – Grupo de atención al ciudadano - Dirección Técnica y Subdirección de Estudios e innovación</t>
  </si>
  <si>
    <t>Dirección General
Oficina Asesora de Planeación
Subdirección de Estudios e Innovación</t>
  </si>
  <si>
    <t>Subdirección Administrativa
Secretaría General -Control Interno Disciplinario
Oficina Asesora de Planeación</t>
  </si>
  <si>
    <t>Secretaría General - PNSC</t>
  </si>
  <si>
    <t>Oficina Asesora de Planeación con apoyo de todas las Dependencias</t>
  </si>
  <si>
    <t xml:space="preserve">Revisar los proyectos de Actas de Liquidación elaboradas por cada una de las dependencias y hacer seguimiento a los contratos liquidados y pendientes por liquidar en los términos de ley. </t>
  </si>
  <si>
    <t>Seguimiento realizados y proyectos de actas de liquidación revisadas</t>
  </si>
  <si>
    <t>Realizar seguimiento en impartir directrices a las Unidades ejecutoras a cargo, en cuanto al cumplimiento de lo establecido en el Manual de Contratación y Manual de Interventoría Vigentes, para el trámite de prorrogas y adiciones.</t>
  </si>
  <si>
    <t>Elaboración y socialización de los pliegos tipo para las diferentes modalidades de selección (Licitación Pública, Selección Abreviada, Concurso de Méritos y Mínima Cuantía)</t>
  </si>
  <si>
    <t>Pliegos tipo elaborados y socializados</t>
  </si>
  <si>
    <t>Adelantar los procesos de selección de contratistas solicitados por las unidades ejecutoras a través de la plataforma SECOP II</t>
  </si>
  <si>
    <t>No. de procesos realizados a través de SECOP II</t>
  </si>
  <si>
    <t xml:space="preserve">Consolidar y publicar el Plan Anual de Adquisiciones -PAA -y sus respectivas actualizaciones </t>
  </si>
  <si>
    <t>Dirección de Contratación
con apoyo de Secretaría General Oficina Asesora Jurídica, Oficina Asesora de Planeación,
Dirección Operativa, Subdirección de la Red Nacional de Carreteras, Subdirección Red Terciaria y Férrea, Subdirección Marítima y Fluvial
Dirección Técnica, Subdirección de Estudios e Innovación, Subdirección Prevención y Atención de Emergencias, Subdirección Medio Ambiente
Subdirección Administrativa y Subdirección Financiera</t>
  </si>
  <si>
    <t>Constituir las cuentas por pagar y las reservas presupuestales de acuerdo a los lineamientos legales</t>
  </si>
  <si>
    <t>Elaboración de los Estados Financieros de la Entidad, aplicando las normas Internacionales de Contabilidad para el Sector Público - NICSP.</t>
  </si>
  <si>
    <t>Estados Financieros elaborados</t>
  </si>
  <si>
    <t>Coordinar y conciliar con la ANI lo relacionado con la entrega de los bienes de uso publico, de acuerdo con la normatividad regulada por la CGN</t>
  </si>
  <si>
    <t xml:space="preserve">Cifras Conciliación </t>
  </si>
  <si>
    <t>Presentar oportunamente las declaraciones tributarias.</t>
  </si>
  <si>
    <t>Declaraciones Presentadas</t>
  </si>
  <si>
    <t>Mantener actualizada la normatividad tributaria en el aplicativo SIIF Invias Gestión Tributaria</t>
  </si>
  <si>
    <t>Normatividad actualizada</t>
  </si>
  <si>
    <t xml:space="preserve">Consolidar la doctrina tributaria (Gestión Tributaria) </t>
  </si>
  <si>
    <t>Doctrinas tributarias consolidadas</t>
  </si>
  <si>
    <t>Publicar mensualmente en la página WEB de la entidad los Estados Financieros</t>
  </si>
  <si>
    <t>Estados Financieros publicados</t>
  </si>
  <si>
    <t>Subdirección financiera</t>
  </si>
  <si>
    <t>Comprometer del 99,89% de los recursos de inversión asignados a la vigencia (3.491.773)</t>
  </si>
  <si>
    <t>Comprometer del 91,21% de los recursos de funcionamiento asignados a la vigencia (243.444)</t>
  </si>
  <si>
    <t>Obligar 87,06% de los recursos de funcionamiento asignados en la vigencia (243.444)</t>
  </si>
  <si>
    <t>Obligar 95,30% de los recursos de la reserva presupuestal 2018 (617.943)</t>
  </si>
  <si>
    <t>Recursos obligados de la reserva presupuestal 2018</t>
  </si>
  <si>
    <t>Oficina Asesora Jurídica
Oficina Asesora de Planeación
Dirección Operativa –Grupo Gerencia de Proyectos Estratégicos
Subdirección de la Red Nacional de Carreteras
Subdirección Red Terciaria y Férrea
Subdirección Marítima y Fluvial
Dirección Técnica – Grupo de Grandes Proyectos
Subdirección de Estudios e Innovación
Subdirección Prevención y Atención de Emergencias
Subdirección Medio Ambiente y Gestión Social
Secretaria General
Subdirección Administrativa
Direcciones Territoriales</t>
  </si>
  <si>
    <t>Ejercer la representación judicial y extrajudicial del Instituto y la respectiva defensa de los procesos judiciales y administrativos en los que este haga parte.</t>
  </si>
  <si>
    <t>Adoptar la Política de Prevención del Daño Antijurídico 2019</t>
  </si>
  <si>
    <t>Política de Prevención del Daño Antijurídico 2019 adoptada</t>
  </si>
  <si>
    <t xml:space="preserve">Seguimiento efectuado a Controles efectuados en los SAUS </t>
  </si>
  <si>
    <t>Protocolo de recepción de Predios y de la Gestión ambiental y social elaborado</t>
  </si>
  <si>
    <t>Informe semestral del Estado de la red vial reportado y socializado</t>
  </si>
  <si>
    <t>Implementar canal no presencial para atender solicitudes de trámites (INVITRAMITES)</t>
  </si>
  <si>
    <t>Canal no presencial para atender solicitudes de trámites (INVITRAMITES)</t>
  </si>
  <si>
    <t>Procedimiento establecido</t>
  </si>
  <si>
    <t>Secretaría General -PSCN-
Subdirección Administrativa
Dirección Operativa</t>
  </si>
  <si>
    <t>Realizar 13 estudios y diseños para la construcción y mejoramiento de la infraestructura vial</t>
  </si>
  <si>
    <t>Subdirección Marítima y Fluvial
Subdirección de Estudios e Innovación</t>
  </si>
  <si>
    <t>Subdirección de la Red Nacional de Carreteras
Grupo de Grandes Proyectos
Grupo de Proyectos Estratégicos</t>
  </si>
  <si>
    <t>Proyectos de inversión con seguimiento (físico y financiero)
# de proyectos con seguimiento / # de proyectos con recursos de inversión</t>
  </si>
  <si>
    <t xml:space="preserve">Supervisar en forma periódica el avance de los proyectos a cargo de las Unidades Ejecutoras. </t>
  </si>
  <si>
    <t>Avance de proyectos a cargo de las unidades ejecutoras con supervisión</t>
  </si>
  <si>
    <t>Oficina Asesora de Planeación con apoyo de Dirección Operativa –Grupo Gerencia de Proyectos Estratégicos
Subdirección de la Red Nacional de Carreteras
Subdirección Red Terciaria y Férrea
Subdirección Marítima y Fluvial
Dirección Técnica – Grupo de Grandes Proyectos
Subdirección de Estudios e Innovación
Subdirección Prevención y Atención de Emergencias
Subdirección Medio Ambiente y Gestión Social</t>
  </si>
  <si>
    <t xml:space="preserve">Dirección Operativa
 Subdirección de la Red Nacional de Carreteras
Subdirección Red Terciaria y Férrea
Subdirección Marítima y Fluvial
Subdirección de Estudios e Innovación
Subdirección Prevención y Atención de Emergencias
Subdirección de Medio Ambiente y Gestión Social
Grupo de Grandes de proyectos
Grupo Gerencia de Proyectos Estratégicos
</t>
  </si>
  <si>
    <r>
      <t>Realizar 8 Chat ciudadano temático que propicien el diálogo con la ciudadanía</t>
    </r>
    <r>
      <rPr>
        <b/>
        <sz val="14"/>
        <rFont val="Calibri"/>
        <family val="2"/>
      </rPr>
      <t>.</t>
    </r>
  </si>
  <si>
    <t>Publicar y divulgar el monitoreo y seguimiento de la ejecución del PAAC 2018 y 2019</t>
  </si>
  <si>
    <t xml:space="preserve">Seguimiento y monitoreo de la ejecución del PAAC 2018 y 2019 Publicado y divulgado </t>
  </si>
  <si>
    <t>Disponer de canales electrónicos para recopilar la información de las características geográficas de los grupos de interés</t>
  </si>
  <si>
    <t>Realizar 2 talleres sobre la responsabilidad de los servidores públicos, y ciudadanos frente a sus deberes, derechos y obligaciones.</t>
  </si>
  <si>
    <t>Mantener actualizado el listado de preguntas frecuentes</t>
  </si>
  <si>
    <t>Actualizar los instrumentos de gestión de la información y adoptarlos mediante acto administrativo</t>
  </si>
  <si>
    <t>Instrumentos de gestión de la información actualizados y adoptados mediante acto administrativo</t>
  </si>
  <si>
    <t xml:space="preserve">Elaborar un periódico institucional para la divulgación de temas internos trimestrales en el cual se convocará a todo el personal </t>
  </si>
  <si>
    <t>Periódico elaborado</t>
  </si>
  <si>
    <t>Fortalecer la gestión documental Institucional a través del sistema de gestión documental electrónico, conforme a los lineamientos del Archivo General de la Nación</t>
  </si>
  <si>
    <t>Secretaría General- Grupo de Comunicaciones Oficina Asesora de Planeación</t>
  </si>
  <si>
    <t>Dirección Operativa
Dirección Técnica
Secretaría General - Grupo de comunicaciones</t>
  </si>
  <si>
    <t>Oficina Asesora de Planeación, Oficina de Control Interno, Secretaría general</t>
  </si>
  <si>
    <t xml:space="preserve">Secretaría General – Grupo de Atención al Ciudadano y Grupo de Comunicaciones 
Oficina Asesora de Planeación
</t>
  </si>
  <si>
    <t>Secretaría General – Grupo de Atención al Ciudadano</t>
  </si>
  <si>
    <t xml:space="preserve">Secretaría General – Grupo Control Interno Disciplinario y Grupo de Comunicaciones </t>
  </si>
  <si>
    <t xml:space="preserve">Subdirección de Estudios e Innovación 
Dirección Técnica 
Secretaría General – Grupo de Comunicaciones </t>
  </si>
  <si>
    <t>Secretaría General y Subdirección Administrativa, Oficina Asesora Jurídica, con apoyo de Dirección Operativa, Dirección Técnica, Dirección de Contratación, Oficina Asesora Jurídica, Oficina Asesora de Planeación, Subdirección Financiera, Subdirección de Estudios e Innovación, Subdirección de Prevención y Atención a Emergencias, Subdirección de Medio Ambiente y Gestión Social, Oficina de Control Interno</t>
  </si>
  <si>
    <t>Secretaria General Grupo de Comunicaciones</t>
  </si>
  <si>
    <t xml:space="preserve">Secretaría General
Subdirección Administrativa
Oficina Asesora de Planeación </t>
  </si>
  <si>
    <t xml:space="preserve">Actualizar el programa de gestión documental de acuerdo a la normatividad vigente e informe del Archivo General de la Nación </t>
  </si>
  <si>
    <t>Actualizar los inventarios de la entidad, de acuerdo a los aplicativos utilizados por la entidad, buscando que estos aplicativos se mejoren e integren a otros aplicativos.</t>
  </si>
  <si>
    <t>Inventarios actualizados</t>
  </si>
  <si>
    <t xml:space="preserve">Realizar seguimiento a la implementación de los procedimientos relacionados con la gestión documental (aplicación) </t>
  </si>
  <si>
    <t>Definir la ruta estratégica que guiará la gestión institucional en el mediano y corto plazo de acuerdo con los lineamientos del Gobierno Nacional y el Modelo Integrado de Planeación y Gestión –MIPG-, con el fin de priorizar los recursos y focalizar los procesos de gestión.</t>
  </si>
  <si>
    <t>Elaborar documentos técnicos: Manual de Nuevas Tecnologías y Base de datos Virtuales de Volúmenes de tránsito</t>
  </si>
  <si>
    <t>Dirección Técnica con apoyo de la Dirección de Contratación</t>
  </si>
  <si>
    <t xml:space="preserve">Revisar (validar o ajustar) los riesgos relevantes identificados en cada proceso </t>
  </si>
  <si>
    <t>Riesgos relevantes revisados</t>
  </si>
  <si>
    <t>Auditoría al Sistema de Gestión de Seguridad y salud en el Trabajo realizada</t>
  </si>
  <si>
    <t>Aprobar e implementar la nueva política de administración de riesgo, y si lo amerita, actualizarla</t>
  </si>
  <si>
    <t>Política institucional de Administración de Riesgo aprobada e implementada</t>
  </si>
  <si>
    <t>Divulgar en página web, redes sociales e intranet la Política de Administración del Riesgo (una vez aprobada por el respectivo Comité) e implementarla</t>
  </si>
  <si>
    <t>Política de Administración del Riesgo divulgada e implementada</t>
  </si>
  <si>
    <t>Consolidar matriz y mapa de riesgos de corrupción construida mediante proceso participativo (actores internos y externos de la entidad) y someterla a aprobación por parte del comité</t>
  </si>
  <si>
    <t>Matriz y mapa de riesgos de corrupción consolidado y aprobada</t>
  </si>
  <si>
    <t xml:space="preserve">Realizar seguimiento a la estrategia de Rendición de Cuentas y evaluar principal espacio </t>
  </si>
  <si>
    <t>Establecer precios estándar regionalizados</t>
  </si>
  <si>
    <t>No de regiones con precios estandarizados / No de regiones</t>
  </si>
  <si>
    <t>Implementar, revisar y ajustar anualmente pliegos tipo</t>
  </si>
  <si>
    <t>No de pliegos tipo analizados y revisados / No de pliegos tipo</t>
  </si>
  <si>
    <t>Establecer un método de oferta ganadora que sea posible de anticipar y revisarlo si es el caso</t>
  </si>
  <si>
    <t>No de revisiones efectuadas/ No de revisiones requeridas</t>
  </si>
  <si>
    <t>Promover y facilitar el accionar de veedurías en cada uno de los procesos</t>
  </si>
  <si>
    <t>No de procesos con veedurías/ No de procesos</t>
  </si>
  <si>
    <t>Inducciones realizadas / Total de inducciones</t>
  </si>
  <si>
    <t>Implementar mejoras en el manual de interventoría</t>
  </si>
  <si>
    <t>No mejoras implementadas / No de mejoras detectadas</t>
  </si>
  <si>
    <t>No. De mejoras implementadas/Oportunidades de mejora detectadas</t>
  </si>
  <si>
    <t xml:space="preserve">Alimentar el banco de casos exitosos para contar con una fuente jurídica de consulta eficaz </t>
  </si>
  <si>
    <t>N° de actualizaciones realizadas en el Banco de casos éxitos/ N° de actualizaciones requeridas en el Banco de casos éxitos</t>
  </si>
  <si>
    <t>Nivel de cumplimiento programa de Auditorias.</t>
  </si>
  <si>
    <t xml:space="preserve">Efectuar seguimiento al cumplimiento del Plan de Mejoramiento Institucional </t>
  </si>
  <si>
    <t xml:space="preserve">Asesorar en la elaboración del Plan de mejoramiento de la Contraloría General de la República </t>
  </si>
  <si>
    <t xml:space="preserve">Realizar seguimiento al cumplimiento de las acciones adoptadas en el Plan de mejoramiento de la Contraloría General </t>
  </si>
  <si>
    <t>Seguimiento acciones mejoramiento CGR realizado</t>
  </si>
  <si>
    <t>Consolidar y presentar de respuestas a requerimientos formulados por la CGR</t>
  </si>
  <si>
    <t>Dirección Operativa
Dirección Técnica
Dirección de Contratación
Oficina Asesora Jurídica
Oficina Asesora de Planeación
Secretaría General
Subdirección Financiera
Subdirección Administrativa
Subdirección de Estudios e Innovación
Subdirección de Prevención y Atención a Emergencias
Subdirección de Medio Ambiente y Gestión Social
Oficina de Control Interno</t>
  </si>
  <si>
    <t xml:space="preserve">Oficina Asesora de Planeación con apoyo de la Secretaria General – Grupo de Comunicaciones
</t>
  </si>
  <si>
    <t>Oficina Asesora de Planeación- Grupo de Desarrollo Organizacional
Secretaria General – Grupo de Comunicaciones
Participan: Dirección Operativa
Dirección Técnica
Dirección de Contratación
Oficina Asesora Jurídica
Oficina Asesora de Planeación
Subdirección Financiera
Subdirección Administrativa
Subdirección de Estudios e Innovación
Subdirección de Prevención y Atención a Emergencias
Subdirección de Medio Ambiente y Gestión Social
Oficina de Control Interno</t>
  </si>
  <si>
    <t>Dirección de Contratación
Dirección Operativa
Dirección Técnica</t>
  </si>
  <si>
    <t>Dirección Operativa
Dirección Técnica</t>
  </si>
  <si>
    <t xml:space="preserve">Formulación, divulgación y socialización a nivel interno de la entidad el Plan Institucional de capacitación </t>
  </si>
  <si>
    <t>Publicación y socialización del Plan Anual del Trabajo dentro del sistema de Seguridad y Salud en el Trabajo de la entidad</t>
  </si>
  <si>
    <t>Se realizaron 27 actividades con participación de 1200 asistentes y se incluye la celebración de los 25 años de la entidad.</t>
  </si>
  <si>
    <t>Se formuló y registró oportunamente en el aplicativo SIPLAN los planes de Acción y Operativos de todas las dependencias de la entidad</t>
  </si>
  <si>
    <t>Análisis, evaluación y registró de las necesidades de inversión en el SUIT de la entidad para cada vigencia- Aplicativo SUIT DNP</t>
  </si>
  <si>
    <t>Reuniones para actualizar PETI de acuerdo a los lineamientos de MINTIC</t>
  </si>
  <si>
    <t>Asistencia a mesas de trabajo para conocer el instrumento de evaluación MSPI de MINTIC</t>
  </si>
  <si>
    <t>Meta con cumplimiento programado para el tercer trimestre</t>
  </si>
  <si>
    <t xml:space="preserve">Meta con cumplimiento en el segundo trimestre </t>
  </si>
  <si>
    <t xml:space="preserve">Meta con cumplimiento en el tercer trimestre </t>
  </si>
  <si>
    <t>Meta con cumplimiento programado para el segundo trimestre</t>
  </si>
  <si>
    <t>Implementar estrategias para la explotación económica de Bienes Inmuebles fiscales</t>
  </si>
  <si>
    <t>Estrategias implementadas</t>
  </si>
  <si>
    <t>Meta con avance programado para el segundo trimestre</t>
  </si>
  <si>
    <t>96 proyectos de actas de liquidación en 43 memorandos SICOR que fueron efectivamente revisadas y verificadas.</t>
  </si>
  <si>
    <t>Memorando DC 5376 del 04-02-19, memorando DC 7097 del 8/02/19, memorando DC 7100 08/02/19 y memorando DC 8176 13/02/19.</t>
  </si>
  <si>
    <t>Se realizaron 169 actualizaciones del Plan Anual de Adquisiciones para el trimestre: enero a marzo de 2019.</t>
  </si>
  <si>
    <t>Meta con cumplimiento programado para el cuarto trimestre</t>
  </si>
  <si>
    <t>Obligaciones tramitadas y pagadas dentro del margen establecido.</t>
  </si>
  <si>
    <t>Se registra un cumplimiento que supera el 100% de la meta al comprometer recursos de funcionamiento por valor de $52,891 mil millones frente a los $ 51,427 mil millones programados</t>
  </si>
  <si>
    <t>Se registra un cumplimiento que supera el 100% de la meta al obligar recursos de funcionamiento por valor de $ 34,256 mil millones frente a los $ 32,173 mil millones programados</t>
  </si>
  <si>
    <t>Durante el primer trimestre se actualizaron 220 procesos en el aplicativo Ekogui.</t>
  </si>
  <si>
    <t>Durante el primer trimestre se emitieron 48 conceptos.</t>
  </si>
  <si>
    <t xml:space="preserve">Se realizó seguimiento físico y presupuestal a los proyectos de inversión vigencia </t>
  </si>
  <si>
    <t>Se publicó en la página web el informe de gestión 2018 y se divulgó por correo electrónico (27/03/2019). https://www.invias.gov.co/index.php/archivo-y-documentos/hechos-de-transparencia/8626-informe-de-gestion-2018</t>
  </si>
  <si>
    <t>Meta con avance programado a partir del segundo trimestre</t>
  </si>
  <si>
    <t>Se diseñó folleto con información de trámites y servicios al ciudadano.</t>
  </si>
  <si>
    <t>Meta con cumplimiento programado a partir del segundo trimestre</t>
  </si>
  <si>
    <t>Se diseñó revista institucional y se encuentra en aprobación por parte de la Secretaría General</t>
  </si>
  <si>
    <t>Se inició verificación de los procedimientos de gestión documental.</t>
  </si>
  <si>
    <t>Meta con avance a partir del segundo trimestre</t>
  </si>
  <si>
    <t>Aprobada la Política Institucional de Administración del Riesgo el 07 de marzo de 2019 en la sesión del Comité Institucional de Control Interno</t>
  </si>
  <si>
    <t>Publicada la Política Institucional de Administración de Riesgo el 15 de marzo de 2019 en la Intranet</t>
  </si>
  <si>
    <t>Se envió memorando circular No DC 14066 del 9 de marzo de 2019.</t>
  </si>
  <si>
    <t>Inducciones a interventores y contratistas. Actas, Correos y memorandos</t>
  </si>
  <si>
    <t>Meta con cumplimiento para el cuarto trimestre</t>
  </si>
  <si>
    <t>Generar una metodología para el análisis de la vulnerabilidad social y ambiental en el mismo corredor y de manera simultánea</t>
  </si>
  <si>
    <t>Metodología para el análisis de la vulnerabilidad social y ambiental generada</t>
  </si>
  <si>
    <t>Atender 22 sitios críticos en la red vial secundaria</t>
  </si>
  <si>
    <t>Kilómetros de red vial primaria rehabilitados</t>
  </si>
  <si>
    <t>Kilómetros de red vial primaria intervenidos con mantenimiento periódico</t>
  </si>
  <si>
    <t>Kilómetros de segundas calzadas construidos</t>
  </si>
  <si>
    <t xml:space="preserve">Kilómetros de red vial nacional primaria con pavimento nuevo </t>
  </si>
  <si>
    <t>Kilómetros de vías terciarías mejorados</t>
  </si>
  <si>
    <t xml:space="preserve">Realizar mejoramiento, construcción y/o profundización a 1 accesos marítimos </t>
  </si>
  <si>
    <t>Accesos marítimos mejorados, construidos y/o profundizados a cargo del Invías</t>
  </si>
  <si>
    <t xml:space="preserve">Realizar mantenimiento y/o profundización a 2 accesos marítimos </t>
  </si>
  <si>
    <t>Accesos marítimos mantenidos y/o profundizados</t>
  </si>
  <si>
    <t>Construir, mejorar y/o mantener 6 muelles fluviales</t>
  </si>
  <si>
    <t>Muelles Fluviales construidos, mejorados y/o mantenidos, a cargo del Invías</t>
  </si>
  <si>
    <t xml:space="preserve">Realizar 4 Otras obras fluviales </t>
  </si>
  <si>
    <t>Otras obras fluviales realizadas</t>
  </si>
  <si>
    <t>Realizar mantenimiento de 15000 km de vías terciarias</t>
  </si>
  <si>
    <t>Kilómetros de vías terciarias con mantenimiento</t>
  </si>
  <si>
    <t>Construir 2 túneles en la red vial nacional primaria</t>
  </si>
  <si>
    <t>Construir 19 puentes de la red vial secundaria</t>
  </si>
  <si>
    <t>Construir 3 km de segundas calzadas en la red vial secundaria</t>
  </si>
  <si>
    <t xml:space="preserve">Construir 13,80 Km de tercer carril en red vial secundaria </t>
  </si>
  <si>
    <t>Realizar mantenimiento a 4 estaciones férreas a cargo</t>
  </si>
  <si>
    <t>Realizar mantenimiento rutinario de 5 sedes y talleres férreos a cargo</t>
  </si>
  <si>
    <t>Sedes y talleres férreos con Mantenimiento realizado</t>
  </si>
  <si>
    <t>Construir 20 puentes de la red vial nacional primaria</t>
  </si>
  <si>
    <r>
      <t>Rehabilitar 6</t>
    </r>
    <r>
      <rPr>
        <sz val="11"/>
        <color rgb="FFFF0000"/>
        <rFont val="Arial Narrow"/>
        <family val="2"/>
      </rPr>
      <t xml:space="preserve"> </t>
    </r>
    <r>
      <rPr>
        <sz val="11"/>
        <rFont val="Arial Narrow"/>
        <family val="2"/>
      </rPr>
      <t>puentes en la red vial primaria</t>
    </r>
  </si>
  <si>
    <t>Operar, mantener y señalizar en un 9 los pasos a nivel para el paso de vehículos ferroviarios</t>
  </si>
  <si>
    <t>Atender 37 sitios críticos en la red vial nacional primaria.</t>
  </si>
  <si>
    <t>Subdirección de la Red Nacional de Carreteras
Grupo de Proyectos Estratégicos</t>
  </si>
  <si>
    <t>Subdirección de la Red Nacional de Carreteras 
Grupo de Grandes Proyectos
Grupo de Proyectos Estratégicos</t>
  </si>
  <si>
    <t xml:space="preserve">Subdirección de la Red terciaría </t>
  </si>
  <si>
    <t>Grupo de Grandes Proyectos
Subdirección de la Red Terciaría y Férrea</t>
  </si>
  <si>
    <t>Subdirección de la Red Terciaría y Férrea
Grupo de Grandes Proyectos</t>
  </si>
  <si>
    <t xml:space="preserve">Grupo Gerencia de Proyectos Estratégicos </t>
  </si>
  <si>
    <t>Grupo de Grandes Proyectos
Grupo Gerencia de Proyectos Estratégicos 
Subdirección de la Red Nacional de Carreteras</t>
  </si>
  <si>
    <t>Subdirección de la Red Terciaria y férrea
Grupo de Proyectos Estratégicos</t>
  </si>
  <si>
    <t>Actividad programada para el cuarto trimestre</t>
  </si>
  <si>
    <t>Dragado de mantenimiento del canal de acceso al Puerto de Buenaventura</t>
  </si>
  <si>
    <t>Actividad programada para el tercer trimestre</t>
  </si>
  <si>
    <t xml:space="preserve">GGP: 0,52 km Mejoramiento La Teaida-Pueblotapao </t>
  </si>
  <si>
    <t>Actividad programada en el segundo trimestre</t>
  </si>
  <si>
    <t>3,36 km Anapoima - Mosquera</t>
  </si>
  <si>
    <t>Actividad programa para el cuarto trimestre</t>
  </si>
  <si>
    <t>Actividad programa para el tercer trimestre</t>
  </si>
  <si>
    <t>SRN: 20 Predios Puente Internacional San Miguel - Santa Ana
GGP: 5 predios Segunda Calzada Cartagena-Barranquilla</t>
  </si>
  <si>
    <t>GGP: 33 predios Anapoima-Mosquera</t>
  </si>
  <si>
    <t>Subdirección de Prevención y Atención de Emergencias
Grupo de Grandes Proyectos
Subdirección de la Red Nacional de Carreteras
Grupo de Proyectos Estratégicos</t>
  </si>
  <si>
    <t>Seguimiento a cumplimiento de acuerdos de consulta previa en campo en el proyecto Mayapo-Manaure.</t>
  </si>
  <si>
    <t>Canal no presencial para atender solicitudes de trámites (INVITRAMITES) implementado</t>
  </si>
  <si>
    <t>No se publicó ningún acto administrativo que modifique trámites en el primer trimestre.</t>
  </si>
  <si>
    <t>Construir 120,20 km de pavimento nuevo en la red vial secundaria</t>
  </si>
  <si>
    <t>Adelantar la rehabilitación de 9,80 km de la red vial secundaria</t>
  </si>
  <si>
    <t>Dirección General, Secretaría General, Dirección Técnica, Dirección Operativa y Oficina Asesora de Planeación</t>
  </si>
  <si>
    <t>Revisar y ajustar a los procedimientos internos con el fin de articular y vincular a las demás dependencias del INVIAS como responsables de actividades</t>
  </si>
  <si>
    <t xml:space="preserve">Ajustar el manual de Interventoría, ajustes de los procedimientos de la Interventoría por parte de la Unidad Ejecutora involucrada, revisión de requisitos de la interventoría para la autorización del pago, certificación de no existencia de los actos de corrupción en la supervisión de los Contratos. </t>
  </si>
  <si>
    <r>
      <t>Realizar localización y/o inventario de 343</t>
    </r>
    <r>
      <rPr>
        <sz val="11"/>
        <color rgb="FFFF0000"/>
        <rFont val="Arial Narrow"/>
        <family val="2"/>
      </rPr>
      <t xml:space="preserve"> </t>
    </r>
    <r>
      <rPr>
        <sz val="11"/>
        <rFont val="Arial Narrow"/>
        <family val="2"/>
      </rPr>
      <t>Km Línea férrea</t>
    </r>
  </si>
  <si>
    <t>Kilómetros de línea férrea localizada y/o inventariada</t>
  </si>
  <si>
    <t>Realizar mejoramiento de 85,05 km de red vial primaria</t>
  </si>
  <si>
    <t xml:space="preserve">Realizar rehabilitación y/o mantenimiento de 380,09 km </t>
  </si>
  <si>
    <t>Se terminó la construcción del muelle de Piñuña Negro.</t>
  </si>
  <si>
    <t>SRT: 4,62 km
Vía Cajamarca-Toche (0,22km); Carretera acceso al municipio de Marialabaja (1,4km); Vía Sicana-Naranjal-La Guajira (1,5km); Vía Arjona-Las Piedras (0,5km); Vía Alto el Guano (1km)</t>
  </si>
  <si>
    <t>1 Puente proyecto Málaga - Los Curos</t>
  </si>
  <si>
    <t>1 Puente construido en Anapoima - Mosquera</t>
  </si>
  <si>
    <t>Seguimiento, verificación y cumplimiento a las interventorías de los proyectos: Ye de Arjona-granada San Carlos-Puente de Honda-Viajano San Marcos-Variante San Francisco. Mocoa-Honda -Manizales- Ocad Paz Marulanda.</t>
  </si>
  <si>
    <t>Se publicó el documento de lineamientos de la estrategia de rendición de cuentas en el siguiente link https://www.invias.gov.co/index.php/archivo-y-documentos/hechos-de-transparencia/rendicion-de-cuentas/8816-lineamientos-estrategia-rendicion-de-cuentas</t>
  </si>
  <si>
    <t>Chat realizado el día 28 de marzo de 2019 sobre Obras con Participación Ciudadana</t>
  </si>
  <si>
    <t>Se envió solicitud a comunicaciones el día 06/03/2019 y publicado en el siguiente enlace https://www.invias.gov.co/index.php/archivo-y-documentos/servicios-al-ciudadano/8765-carta-de-trato-digno-al-usuario-2019</t>
  </si>
  <si>
    <t>Se envío memorando No DC 15269 14/03/19. La invitación a participar en los procesos de la entidad para las veedurías fue publicada en la página del INVIAS.</t>
  </si>
  <si>
    <t>Se realizó la asesoría correspondiente a los planes de Mejoramiento CGR</t>
  </si>
  <si>
    <t>Se genera avance en la implementación del programa de teletrabajo - Presentación de propuesta al Subdirector Administrativo</t>
  </si>
  <si>
    <t>Durante el primer trimestre se dio capacitación a la territorial Cundinamarca el día 26/03/2019</t>
  </si>
  <si>
    <t>Durante el primer trimestre se dio capacitación a la territorial Cundinamarca se dejo como evidencia el formato de asistencia del 26/03/2019</t>
  </si>
  <si>
    <t>Se ha diseñado a través de la articulación del PIC y el plan de bienestar mediante los cuales se proyectan actividades que impactan de manera directa o indirecta en la sensibilización</t>
  </si>
  <si>
    <t>Se realizo una reunión con OAP el día 22/02/2019 en la cual concluyeron se debe incluir en la pagina web de registro de peticiones el link de la pagina donde se encuentra la política de tratamiento de datos personales</t>
  </si>
  <si>
    <t>Se aplican las políticas de seguridad establecidas por el Comité Directivo del SIIF Nación y se efectúa seguimiento.</t>
  </si>
  <si>
    <t>Durante el 1er trimestre se profirieron 24 autos dentro de los procesos de cobro coactivo de 251 vigentes el cual se puede verificar en el libro radicados de autos.</t>
  </si>
  <si>
    <t>Los 4 funcionarios que ingresaron, realizaron el curso de inducción sobre el conocimiento general de la Entidad y la cultura organizacional.</t>
  </si>
  <si>
    <t>Se presentó propuesta al Subdirector Administrativo en marzo de 2019. La CNSC remitió circular estableciendo directrices para presentar la propuesta.</t>
  </si>
  <si>
    <t>Se continuó la socialización a través de campañas de sensibilización, se han integrado actividades relacionadas con integridad en el plan de bienestar y capacitación</t>
  </si>
  <si>
    <t xml:space="preserve">Meta con cumplimiento programado para el segundo trimestre </t>
  </si>
  <si>
    <t>Durante el 1 trimestre de 2019 no se utilizó el formato de entrega de puesto ya que no se retiro ningún funcionario de la entidad.</t>
  </si>
  <si>
    <t>Se avanza en el diseñó folleto informativo de las funciones del Invías.</t>
  </si>
  <si>
    <t>Normatividad tributaria actualizada en aplicativo SIIF Invias.</t>
  </si>
  <si>
    <t>Se registra un cumplimiento del 90% de la meta al obligar recursos de la reserva por valor de $170,857 mil millones frente a los $188,860 mil millones programados</t>
  </si>
  <si>
    <t>Se evidenció aportes en los lineamientos sociales contenidos en la guía para la Red</t>
  </si>
  <si>
    <t>SRN: 4 Contratos 1513-15 (1), 809-18 (1), 759-18 (1), 0796-18 (1)
SPA: 2 Cto 1346-18 (2)</t>
  </si>
  <si>
    <t>SRT: 4 Cto 1367-18 (1), Cto1385-18(1), Cto1363 -18(1), Cto 1365-18 (1)</t>
  </si>
  <si>
    <t>Requerimientos de asesoría y conceptos técnicos atendidos</t>
  </si>
  <si>
    <t>Se realizó seguimiento de los programas cívicos guardavías a los proyectos Anapoima-Mosquera, el Viajano-San marcos, Paso Nacional, Puente Honda, Transversal Boyacá y Transversal Medellín Quibdó.</t>
  </si>
  <si>
    <t>Se da cumplimiento a esta acción, mediante los reportes generados y enviados para comité de Dirección semanalmente.</t>
  </si>
  <si>
    <t>Se realizó seguimiento a los indicadores de gestión en el Plan de Acción de la OAP</t>
  </si>
  <si>
    <t>Cumplimiento segundo trimestre con la coordinación y publicación en página web el cronograma del principal espacio de rendición de cuentas</t>
  </si>
  <si>
    <t>Se dispone el aplicativo E-QUAL sistema utilizado para el registro de las solicitudes electrónicas, vía página web; este aplicativo ofrece la posibilidad del registro de la información del usuario, entre ellas la información relacionada con la características geográficas mediante acta n. 11 /03/2019</t>
  </si>
  <si>
    <t>Informe publicado en el siguiente enlace https://www.invias.gov.co/index.php/archivo-y-documentos/servicios-al-ciudadano/informes-pqr/8839-informe-pqrd-enero-marzo-2019</t>
  </si>
  <si>
    <t>Se adelanto seguimiento Planes de mejoramiento CGR, Plan de mejoramiento Institucional (Territoriales), austeridad, PQR, EKOGUI, SIIF</t>
  </si>
  <si>
    <t>Se realizó seguimiento a las acciones adoptadas por las dependencias a los planes de mejoramiento CGR</t>
  </si>
  <si>
    <t>Se revisó y consolidó las respuestas a los requerimientos de la CGR en el presente trimestre.</t>
  </si>
  <si>
    <t>Direccionamiento estratégico y planeación institucional</t>
  </si>
  <si>
    <t>Direccionamiento Estratégico y Planeación Institucional</t>
  </si>
  <si>
    <t xml:space="preserve">Fortalecer y apoyar la libre transitabilidad ciudadana por las carreteras nacionales a cargo de INVIAS, mediante la seguridad y el uso de las tecnologías de la Información y las comunicaciones, que den respuesta a las necesidades propias de los usuarios. </t>
  </si>
  <si>
    <t>Adquirir con oportunidad y calidad los bienes, obras y servicios, requeridos por la entidad para dar cumplimiento a su misión y lograr su continuo funcionamiento, cumpliendo con la normatividad establecida para tal fin.</t>
  </si>
  <si>
    <t>Asesorar dentro de la legalidad de manera oportuna la defensa jurídica de la entidad, facilitando la toma de decisiones administrativas en protección del patrimonio público</t>
  </si>
  <si>
    <t>Medir y evaluar la eficiencia, eficacia y economía de los controles, asesorando a la Dirección en la continuidad del proceso administrativo, la reevaluación de los planes establecidos y en la introducción de los correctivos necesarios para el cumplimiento de las metas u objetivos previstos permitiendo que el Modelo Integrado de Planeación y Gestión –MIPG- y sus dimensiones cumplan su propósito.</t>
  </si>
  <si>
    <t>Gestión del Talento Humano</t>
  </si>
  <si>
    <t>Gestión de Tecnologías de Información y Comunicación</t>
  </si>
  <si>
    <t>Liderar y gestionar los servicios de tecnología de información y comunicaciones, para la toma de decisiones estratégicas, garantizando disponibilidad, divulgación y seguridad de la información, contribuyendo al cumplimiento de la misión del Invías y la consulta e interacción de los ciudadanos y del gobierno.</t>
  </si>
  <si>
    <t>Programa de Seguridad en Carreteras Nacionales</t>
  </si>
  <si>
    <t>Asegurar la administración de bienes y servicios del instituto, que se usan como apoyo al desempeño de los procesos y al cumplimiento de la misión.</t>
  </si>
  <si>
    <t>Administración de Bienes y Servicios</t>
  </si>
  <si>
    <t>Gestión Contractual</t>
  </si>
  <si>
    <t>Control Financiero y Contable</t>
  </si>
  <si>
    <t>Controlar eficazmente los recursos financieros aprobados y suministrar de manera confiable y oportuna, la información requerida para apoyar la toma de decisiones, que asegure el logro de la misión institucional.</t>
  </si>
  <si>
    <t>Gestión social, ambiental y predial en proyectos de infraestructura de transporte a cargo del Invías</t>
  </si>
  <si>
    <t>Gestión del riesgo en la infraestructura de transporte a cargo del Invías</t>
  </si>
  <si>
    <t>Gestión de innovación y reglamentación técnica de la infraestructura</t>
  </si>
  <si>
    <t>Establecer la reglamentación técnica y las acciones de modernización e innovación aplicables a la infraestructura de transporte para lograr unas vías sostenibles</t>
  </si>
  <si>
    <t>Gestión de la infraestructura vial</t>
  </si>
  <si>
    <t>Dirigir la planificación, ejecución y supervisión de proyectos de infraestructura de la red vial carretera, férrea, fluvial y marítima en el marco de la misión del instituto.</t>
  </si>
  <si>
    <t>SRN: 0,1 km: Contrato 664-17 (0,05 km), Contrato 912-17 (0,05 km)</t>
  </si>
  <si>
    <t>Evaluación y seguimiento</t>
  </si>
  <si>
    <t>Establecer los lineamientos estratégicos del desarrollo integral del talento humano, dentro del ciclo del servidor público (ingreso, desarrollo y retiro), en pro del fortalecimiento institucional y la creación del valor público</t>
  </si>
  <si>
    <t>Formulación, divulgación y socialización del Plan Estratégico de Talento Humano en la página web de la entidad</t>
  </si>
  <si>
    <t xml:space="preserve"> Meta con avance programado a partir del segundo trimestre</t>
  </si>
  <si>
    <t>Programación, divulgación y socialización del Programa de bienestar en la entidad</t>
  </si>
  <si>
    <t xml:space="preserve">Se avanza en el proceso con la notificación a 10 funcionarios de carrera administrativa ante la CNSC. </t>
  </si>
  <si>
    <t>Se avanza en la implementación, divulgación y socialización del Proceso de Encargos de los funcionarios de carrera del Instituto</t>
  </si>
  <si>
    <t>Formular de forma participativa el Plan Estratégico Institucional 2019-2022</t>
  </si>
  <si>
    <t xml:space="preserve"> Meta con avance programado a partir del tercer trimestre</t>
  </si>
  <si>
    <t xml:space="preserve">Meta con cumplimiento programado para el cuarto trimestre - formulación del Plan Anual de Inversiones para la vigencia 2019 </t>
  </si>
  <si>
    <t>Alertas de PAC enviadas, a través de 11 Correos y un (1) memorando.</t>
  </si>
  <si>
    <t xml:space="preserve">Meta con avance programado a partir del segundo trimestre </t>
  </si>
  <si>
    <t xml:space="preserve">Se realizaron y actualizaron los registros e inventarios de los bienes y servicios adquiridos </t>
  </si>
  <si>
    <t>Cuentas por Pagar y Reservas Presupuestales constituidas conforme a lo establecido por el Ministerio de Hacienda y Crédito Publico.</t>
  </si>
  <si>
    <t>Declaraciones presentadas de acuerdo con fechas establecidas en los calendarios tributarios, municipios, distritos y Departamentos.</t>
  </si>
  <si>
    <t>Se actualizó y consolidó la información tributaria de Municipios, Distritos y Departamentos.</t>
  </si>
  <si>
    <t>Se registra un cumplimiento del 91% de la meta al comprometer recursos por valor de $1,585,208 billones frente a los $ 1,747,803 billones programados</t>
  </si>
  <si>
    <t>Obligar 76,96% de los recursos de inversión asignados en la vigencia (3.491.773)</t>
  </si>
  <si>
    <t>Se registra un cumplimiento del 99,97% de la meta programada al obligar recursos por valor de $ 78,442 mil millones frente a los $ 78,468 mil millones obligados</t>
  </si>
  <si>
    <t>Realizar la gestión de cobro coactivo.</t>
  </si>
  <si>
    <t>Emitir conceptos jurídicos dentro del marco de sus funciones y dentro de los plazos legales.</t>
  </si>
  <si>
    <t>Lineamientos de sostenibilidad Socio ambiental en los proyectos de la Entidad</t>
  </si>
  <si>
    <t>Se identificó la información técnicos y jurídicos para la recepción de la gestión predial, social y ambiental de proyectos de Entidades y/o particulares, según manual de interventoría del componente ambiental, social y predial, el cual fue formalizado en comunicación a la -ANI- OFICIO SMA 12014 21 de marzo 2019.</t>
  </si>
  <si>
    <t>Establecer procedimiento para la Reversión de Concesiones</t>
  </si>
  <si>
    <t>SRN: 4,22 km Contrato 821-18 (0,97 km), Contrato 759-18 (0,25 km), Contrato 839-18 (2,85 km), Contrato 796-18 (0,15 km)
GPE: 92,23 km Cto 1180-2018 (1,23km), Cto 1177-18 (33km), Cto 1172-18 (33km), Cto 1171-2018 (25km)</t>
  </si>
  <si>
    <t>SRN: 4,57 km, Contrato 649-13 (0,20 km), Contrato 1699-15 (0,71 km), Contrato 1513-15 (1,70 km), Contrato 1515-15 (0,20 km), Contrato 1533-15 (0,55 km), Contrato 1639-15 (0,35 km), Contrato 1529-15 (0,40 km), Contrato 1432-17 (0,20), Contrato 1456-17 (0,22 km), Cto 1796-2015 (0,04)</t>
  </si>
  <si>
    <t>SRT: 2,28 km
Corredor Folclor y Bocadillo II (0,3km); Vía Quisquina- El Begon (0,9 km); Vía l Estrella-Carretera del Medio bajo español (0,37 km); Vía la Planta y Californias (0,4 km); Vías el Socorro-La linda- La maquina (0,29 km) San Carlos Antioquia (0,02 km)</t>
  </si>
  <si>
    <t>GGP: 1.20 km para Mayapo Manaure.
SRT: 4,68 km
Corredor estratégico: Girón -Zapatoca-San Vicente-Albania-Troncal del Magdalena Medio (0,2km); Corredor Agroforestal y energético (0,6km); Corredor del Folclor y Bocadillo II (0,1km);Vía Junín -Barbacoas (3,78km)</t>
  </si>
  <si>
    <t>Adelantar el mantenimiento rutinario de 7000 km de la red vial nacional primaria.</t>
  </si>
  <si>
    <t>Se realizó seguimiento, verificación y cumplimiento a las interventorías de los proyectos: el seguimiento a las interventorías por medio de memorandos y comunicados externos. Memorando SMA 8683 del 15/02/2019</t>
  </si>
  <si>
    <t>Reporte mensual de Unidades Ejecutoras</t>
  </si>
  <si>
    <t xml:space="preserve">Se avanza en la supervisión en forma periódica del avance de los proyectos a cargo de las Unidades Ejecutoras. Informe de seguimiento a proyectos </t>
  </si>
  <si>
    <t xml:space="preserve">Promover y divulgar la cultura de la rendición y petición de cuentas a través de los canales de comunicación internos </t>
  </si>
  <si>
    <t>Se publicó en la página web el seguimiento al PAAC y mapa de riesgos de corrupción 2018 en el siguiente link https://www.invias.gov.co/index.php/archivo-y-documentos/hechos-de-transparencia/informes-control-interno/seguimiento-paac/8564-seguimiento-paac-y-mapa-de-riesgos-de-corrupcion-2018-a-31-de-diciembre-2018 y se divulgó el 5/02/2019</t>
  </si>
  <si>
    <t xml:space="preserve">Gestión documental Institucional fortalecida, a través del sistema de gestión documental electrónico </t>
  </si>
  <si>
    <t>Se han efectuado dos reuniones con el Grupo de Sistemas. Se inició la elaboración de la programación para la implementación del aplicativo. Se terminaron y aprobaron por el Comité de Gestión y Desempeño, la política TRD y PGD.</t>
  </si>
  <si>
    <t>Se ha limitado el préstamo de expedientes para ser consultados fuera del archivo central. Se incrementó el envío de documentos digitalizados.</t>
  </si>
  <si>
    <t>Los dos riesgos de corrupción aprobados en el mes de enero por el Comité Institucional de gestión y Desempeño fueron incorporados en la matriz y mapa de riesgos de corrupción; posteriormente se incluyo un tercer riesgo aprobado por dicho comité.</t>
  </si>
  <si>
    <t>Vincular a los grupos de valor (actores internos y externos de la entidad) en la actualización del Mapa de Riesgos de Corrupción 2020 (Publicación en página web del borrador actualizado)</t>
  </si>
  <si>
    <t>Monitorear y revisar el Mapa de Riesgos de Corrupción y si es del caso ajustarlo e informar a la Oficina Asesora de Planeación</t>
  </si>
  <si>
    <t xml:space="preserve">Dirección Operativa, Dirección Técnica
Dirección de Contratación, Oficina Asesora Jurídica, Oficina Asesora de Planeación, 
Secretaría General, Subdirección Financiera, 
Subdirección Administrativa, Subdirección de Estudios e Innovación, Subdirección de Prevención y Atención a Emergencias
Subdirección de Medio Ambiente y Gestión Social
Oficina de Control Interno con apoyo de la Oficina Asesora de Planeación </t>
  </si>
  <si>
    <t>Se monitoreo y revisó el Mapa de Riesgos de Corrupción en el Plan de Acción institucional</t>
  </si>
  <si>
    <t>Memorando DC 5376 del 04/02/19, memorando DC 7097 del 08/02/19, memorando DC 7100 del 08/02/19 y memorando DC 8176 del 13/02/19.</t>
  </si>
  <si>
    <t>Elaborar material y socializar el código de integridad a interventores y contratistas al inicio de cada proyecto</t>
  </si>
  <si>
    <t>N° de procedimientos del proceso gestión legal y defensa judicial revisados / N° de procedimientos del por revisar</t>
  </si>
  <si>
    <t>Auditar la pertinencia y operatividad de los controles del Sistema de Gestión de la Entidad en el marco de la normatividad que le sea aplicable</t>
  </si>
  <si>
    <t>Seguimiento nivel de cumplimiento plan de mejoramiento Institucional realizado</t>
  </si>
  <si>
    <t>Se presentaron los informes establecidos para el presente trimestre con el Informe de Control Interno Contable, Informe Anual del Sistema Control Interno, Derechos de Autor, Plan Anual Anticorrupción, PQRD etc.</t>
  </si>
  <si>
    <t xml:space="preserve">Nivel de cumplimiento a requerimientos de CGR atendidos </t>
  </si>
  <si>
    <t xml:space="preserve">Determinar lineamientos de sostenibilidad socio ambiental en los proyectos de la Entidad </t>
  </si>
  <si>
    <t>Elaborar los requerimientos técnicos y jurídicos para la recepción de la gestión predial, social y ambiental de proyectos de Entidades y/o particulares.</t>
  </si>
  <si>
    <t xml:space="preserve">Realizar mejoramiento de 400 Km de vías terciarías </t>
  </si>
  <si>
    <t>La implementación del PET presentará avance programado a partir del segundo trimestre</t>
  </si>
  <si>
    <t>No hubo solicitudes de traslado con soportes completos ni adiciones presupuestales vía Convenio Interadministrativo, solo se tramitaron (90) modificaciones al Plan de Inversiones.</t>
  </si>
  <si>
    <t>Se apoyó en el cumplimiento eficiente de todas las actividades administrativas tendientes al logro de los objetivos propuestos en los planes Operativos.</t>
  </si>
  <si>
    <t>Durante el 1 trimestre se trabajo con la Subdirección de Estudios e Innovación, la Dirección Operativa y la Dirección General en la estructuración de corredores en los departamentos del Cauca, Caldas y Guajira</t>
  </si>
  <si>
    <t>Se envió a OAP el memorando SG GAC-18927 del 29/03/2019 con la estadísticas de tramites, este informe es trimestral</t>
  </si>
  <si>
    <t>Se remitieron circulares DC 14573 y 14576 del 12 de marzo, solicitando dar cumplimiento al Manual de Contratación en trámites de adiciones de contratos de mínima cuantía y modificaciones contractuales.</t>
  </si>
  <si>
    <t>Se efectuaron 28 procesos en pre pliegos, 40 procesos definitivos, 4 procesos descartados y 1 proceso en trámite.</t>
  </si>
  <si>
    <t>Estados Financieros con normas internacionales de contabilidad para el sector público desde enero de 2018.</t>
  </si>
  <si>
    <t>Durante el primer semestre de 2019 el Grupo Sancionatorios dio trámite y adelantó 64 procedimientos administrativos sancionatorios.</t>
  </si>
  <si>
    <t>Se conformó el grupo de sostenibilidad encargados de alcanzar el objetivo de proponer lineamientos en referencia.</t>
  </si>
  <si>
    <t>Se avanza en establecer el procedimiento, ya se tiene un borrador el cual debe ser revisado y ajustado.</t>
  </si>
  <si>
    <t>GGP: 0,8 C/gena - b/quilla : 0.70 KM y TCC molinos : 0.10km
GPE: 1,7 Pto Araujo - San Alberto</t>
  </si>
  <si>
    <t>Se está realizando la supervisión a la atención de emergencias presentadas en los departamentos de: Antioquía, Boyacá, Cauca, Caquetá, Casanare, Cesar, Cundinamarca, Huila, Nariño, Norte de Santander, Tolima y Valle.</t>
  </si>
  <si>
    <t>En el trimestre se publicaron 28 boletines de prensa en la página web y se enviaron por correo electrónico en el siguiente enlace https://www.invias.gov.co/index.php/mas/sala/noticias</t>
  </si>
  <si>
    <t>Se avanza con la actualización de los inventarios de la entidad, de acuerdo a los aplicativos utilizados por la entidad, buscando que estos aplicativos se mejoren e integren a otros aplicativos.</t>
  </si>
  <si>
    <t>Reunión de trabajo efectuada el día 18 de marzo de 2019, consignada en acta No 1 y listado de asistencia.</t>
  </si>
  <si>
    <t>Aunque se tenia programado su avance en el tercer trimestres muestra avance con el ajuste manual de interventoría. Actas, Correos y memorandos</t>
  </si>
  <si>
    <t>Publicación en pagina web del Invías la información financiera y contable.</t>
  </si>
  <si>
    <t>Se realizó la presentación de la Política de Prevención de Daño Antijurídico a los miembros del Comité en sesión extraordinaria que se llevó a cabo el 28 de marzo de 2019.</t>
  </si>
  <si>
    <t>Asegurar la administración de bienes y servicios del instituto, que se usan como apoyo al desempeño de los procesos y al cumplimiento de la misión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</si>
</sst>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_(* #,##0.00_);_(* \(#,##0.00\);_(* &quot;-&quot;??_);_(@_)"/>
    <numFmt numFmtId="165" formatCode="_ [$€-2]\ * #,##0.00_ ;_ [$€-2]\ * \-#,##0.00_ ;_ [$€-2]\ * &quot;-&quot;??_ "/>
    <numFmt numFmtId="166" formatCode="0.0"/>
    <numFmt numFmtId="167" formatCode="#,##0.0"/>
    <numFmt numFmtId="168" formatCode="_-* #,##0.00_-;\-* #,##0.00_-;_-* &quot;-&quot;_-;_-@_-"/>
  </numFmts>
  <fonts count="13" x14ac:knownFonts="1">
    <font>
      <sz val="11"/>
      <color theme="1"/>
      <name val="Calibri"/>
      <family val="2"/>
      <scheme val="minor"/>
    </font>
    <font>
      <sz val="11"/>
      <color theme="1"/>
      <name val="Arial Narrow"/>
      <family val="2"/>
    </font>
    <font>
      <sz val="11"/>
      <name val="Arial Narrow"/>
      <family val="2"/>
    </font>
    <font>
      <sz val="10"/>
      <name val="Arial"/>
      <family val="2"/>
    </font>
    <font>
      <b/>
      <sz val="11"/>
      <name val="Arial Narrow"/>
      <family val="2"/>
    </font>
    <font>
      <sz val="11"/>
      <color theme="1"/>
      <name val="Calibri"/>
      <family val="2"/>
      <scheme val="minor"/>
    </font>
    <font>
      <sz val="12"/>
      <name val="Arial Narrow"/>
      <family val="2"/>
    </font>
    <font>
      <b/>
      <sz val="14"/>
      <name val="Calibri"/>
      <family val="2"/>
    </font>
    <font>
      <sz val="14"/>
      <name val="Calibri"/>
      <family val="2"/>
    </font>
    <font>
      <b/>
      <sz val="10"/>
      <name val="Arial"/>
      <family val="2"/>
    </font>
    <font>
      <b/>
      <sz val="13"/>
      <name val="Arial Narrow"/>
      <family val="2"/>
    </font>
    <font>
      <b/>
      <sz val="13"/>
      <color theme="1"/>
      <name val="Arial Narrow"/>
      <family val="2"/>
    </font>
    <font>
      <sz val="11"/>
      <color rgb="FFFF0000"/>
      <name val="Arial Narrow"/>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right/>
      <top/>
      <bottom style="thin">
        <color auto="1"/>
      </bottom>
      <diagonal/>
    </border>
    <border>
      <left style="thin">
        <color auto="1"/>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style="medium">
        <color indexed="64"/>
      </bottom>
      <diagonal/>
    </border>
    <border>
      <left style="thin">
        <color auto="1"/>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diagonal/>
    </border>
    <border>
      <left/>
      <right style="thin">
        <color auto="1"/>
      </right>
      <top/>
      <bottom style="medium">
        <color auto="1"/>
      </bottom>
      <diagonal/>
    </border>
    <border>
      <left style="thin">
        <color auto="1"/>
      </left>
      <right style="medium">
        <color auto="1"/>
      </right>
      <top/>
      <bottom/>
      <diagonal/>
    </border>
    <border>
      <left/>
      <right style="medium">
        <color auto="1"/>
      </right>
      <top/>
      <bottom/>
      <diagonal/>
    </border>
    <border>
      <left/>
      <right style="medium">
        <color auto="1"/>
      </right>
      <top style="thin">
        <color auto="1"/>
      </top>
      <bottom style="medium">
        <color indexed="64"/>
      </bottom>
      <diagonal/>
    </border>
    <border>
      <left/>
      <right style="medium">
        <color indexed="64"/>
      </right>
      <top/>
      <bottom style="thin">
        <color auto="1"/>
      </bottom>
      <diagonal/>
    </border>
    <border>
      <left/>
      <right style="medium">
        <color auto="1"/>
      </right>
      <top/>
      <bottom style="medium">
        <color auto="1"/>
      </bottom>
      <diagonal/>
    </border>
  </borders>
  <cellStyleXfs count="11">
    <xf numFmtId="0" fontId="0" fillId="0" borderId="0"/>
    <xf numFmtId="0" fontId="3" fillId="0" borderId="0"/>
    <xf numFmtId="1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cellStyleXfs>
  <cellXfs count="334">
    <xf numFmtId="0" fontId="0" fillId="0" borderId="0" xfId="0"/>
    <xf numFmtId="10" fontId="1" fillId="0" borderId="0" xfId="2" applyFont="1" applyFill="1" applyBorder="1" applyAlignment="1">
      <alignment vertical="center" wrapText="1"/>
    </xf>
    <xf numFmtId="10" fontId="1" fillId="0" borderId="0" xfId="2" applyFont="1" applyFill="1" applyAlignment="1">
      <alignment vertical="center" wrapText="1"/>
    </xf>
    <xf numFmtId="0" fontId="2" fillId="0" borderId="0" xfId="1" applyFont="1" applyFill="1" applyBorder="1" applyAlignment="1">
      <alignment vertical="center" wrapText="1"/>
    </xf>
    <xf numFmtId="0" fontId="2" fillId="0" borderId="0" xfId="1" applyFont="1" applyFill="1" applyAlignment="1">
      <alignment vertical="center" wrapText="1"/>
    </xf>
    <xf numFmtId="2" fontId="2" fillId="0" borderId="0" xfId="1" applyNumberFormat="1" applyFont="1" applyFill="1" applyBorder="1" applyAlignment="1">
      <alignment horizontal="center" vertical="center" wrapText="1"/>
    </xf>
    <xf numFmtId="0" fontId="2" fillId="0" borderId="0" xfId="1" applyFont="1" applyFill="1" applyAlignment="1">
      <alignment horizontal="center" vertical="center" wrapText="1"/>
    </xf>
    <xf numFmtId="9" fontId="2" fillId="0" borderId="1" xfId="6" applyFont="1" applyFill="1" applyBorder="1" applyAlignment="1">
      <alignment horizontal="center" vertical="center" wrapText="1"/>
    </xf>
    <xf numFmtId="9" fontId="2" fillId="0" borderId="25" xfId="6"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2" xfId="0" applyFont="1" applyFill="1" applyBorder="1" applyAlignment="1">
      <alignment vertical="center" wrapText="1"/>
    </xf>
    <xf numFmtId="0" fontId="1" fillId="0" borderId="0" xfId="0" applyFont="1" applyFill="1" applyBorder="1" applyAlignment="1">
      <alignment horizontal="center" vertical="center" wrapText="1"/>
    </xf>
    <xf numFmtId="10" fontId="2" fillId="0" borderId="0" xfId="2" applyFont="1" applyFill="1" applyBorder="1" applyAlignment="1">
      <alignment vertical="center" wrapText="1"/>
    </xf>
    <xf numFmtId="10" fontId="2" fillId="0" borderId="0" xfId="2" applyFont="1" applyFill="1" applyBorder="1" applyAlignment="1">
      <alignment horizontal="left" vertical="center" wrapText="1"/>
    </xf>
    <xf numFmtId="0" fontId="2" fillId="0" borderId="0" xfId="0" applyFont="1" applyFill="1" applyBorder="1" applyAlignment="1">
      <alignment horizontal="center" vertical="center" wrapText="1"/>
    </xf>
    <xf numFmtId="9" fontId="2" fillId="0" borderId="0" xfId="3" applyFont="1" applyFill="1" applyBorder="1" applyAlignment="1">
      <alignment horizontal="center" vertical="center" wrapText="1"/>
    </xf>
    <xf numFmtId="9" fontId="2" fillId="0" borderId="0" xfId="6" applyFont="1" applyFill="1" applyBorder="1" applyAlignment="1">
      <alignment horizontal="center" vertical="center" wrapText="1"/>
    </xf>
    <xf numFmtId="0" fontId="4" fillId="0" borderId="0" xfId="1" applyFont="1" applyFill="1" applyBorder="1" applyAlignment="1">
      <alignment horizontal="left" vertical="center" wrapText="1"/>
    </xf>
    <xf numFmtId="10" fontId="4" fillId="0" borderId="0" xfId="2" applyFont="1" applyFill="1" applyBorder="1" applyAlignment="1">
      <alignment horizontal="left" vertical="center" wrapText="1"/>
    </xf>
    <xf numFmtId="10" fontId="4" fillId="0" borderId="0" xfId="2" applyFont="1" applyFill="1" applyBorder="1" applyAlignment="1">
      <alignment vertical="center" wrapText="1"/>
    </xf>
    <xf numFmtId="49" fontId="2" fillId="0" borderId="0" xfId="1" applyNumberFormat="1" applyFont="1" applyFill="1" applyBorder="1" applyAlignment="1">
      <alignment horizontal="center" vertical="center" wrapText="1"/>
    </xf>
    <xf numFmtId="10" fontId="4" fillId="0" borderId="0" xfId="2"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 fontId="2"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1" applyFont="1" applyFill="1" applyAlignment="1">
      <alignment horizontal="left" vertical="center" wrapText="1"/>
    </xf>
    <xf numFmtId="0" fontId="4"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center" vertical="center" wrapText="1"/>
    </xf>
    <xf numFmtId="41" fontId="2" fillId="0" borderId="0" xfId="8" applyFont="1" applyFill="1" applyAlignment="1">
      <alignment horizontal="center" vertical="center" wrapText="1"/>
    </xf>
    <xf numFmtId="0" fontId="2" fillId="0" borderId="0" xfId="1" applyFont="1" applyFill="1" applyBorder="1" applyAlignment="1">
      <alignment horizontal="center" vertical="center" wrapText="1"/>
    </xf>
    <xf numFmtId="10" fontId="4" fillId="0" borderId="0" xfId="2" applyFont="1" applyFill="1" applyAlignment="1">
      <alignment horizontal="left" vertical="center" wrapText="1"/>
    </xf>
    <xf numFmtId="10" fontId="4" fillId="0" borderId="0" xfId="2" applyFont="1" applyFill="1" applyAlignment="1">
      <alignment horizontal="center" vertical="center" wrapText="1"/>
    </xf>
    <xf numFmtId="0" fontId="2" fillId="0" borderId="0" xfId="1" applyFont="1" applyFill="1" applyAlignment="1">
      <alignment horizontal="justify" vertical="center" wrapText="1"/>
    </xf>
    <xf numFmtId="0" fontId="2" fillId="0" borderId="0" xfId="1" applyFont="1" applyFill="1" applyBorder="1" applyAlignment="1">
      <alignment horizontal="justify" vertical="center" wrapText="1"/>
    </xf>
    <xf numFmtId="10" fontId="4" fillId="0" borderId="0" xfId="2" applyFont="1" applyFill="1" applyBorder="1" applyAlignment="1">
      <alignment horizontal="justify" vertical="center" wrapText="1"/>
    </xf>
    <xf numFmtId="10" fontId="2" fillId="0" borderId="0" xfId="1" applyNumberFormat="1" applyFont="1" applyFill="1" applyBorder="1" applyAlignment="1">
      <alignment horizontal="justify" vertical="center" wrapText="1"/>
    </xf>
    <xf numFmtId="0" fontId="2" fillId="0" borderId="38" xfId="0" applyFont="1" applyFill="1" applyBorder="1" applyAlignment="1">
      <alignment vertical="center" wrapText="1"/>
    </xf>
    <xf numFmtId="10" fontId="2" fillId="0" borderId="0" xfId="1" applyNumberFormat="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5" xfId="0" applyFont="1" applyFill="1" applyBorder="1" applyAlignment="1">
      <alignment horizontal="center" vertical="center" wrapText="1"/>
    </xf>
    <xf numFmtId="2" fontId="2" fillId="0" borderId="5" xfId="1"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1" applyFont="1" applyFill="1" applyAlignment="1">
      <alignment horizontal="left" vertical="center" wrapText="1"/>
    </xf>
    <xf numFmtId="0" fontId="2" fillId="0" borderId="0" xfId="0" applyFont="1" applyFill="1" applyBorder="1" applyAlignment="1">
      <alignment vertical="center" wrapText="1"/>
    </xf>
    <xf numFmtId="0" fontId="2" fillId="0" borderId="5"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3" borderId="0" xfId="1" applyFont="1" applyFill="1" applyBorder="1" applyAlignment="1">
      <alignment vertical="center" wrapText="1"/>
    </xf>
    <xf numFmtId="0" fontId="2" fillId="3" borderId="0" xfId="1" applyFont="1" applyFill="1" applyBorder="1" applyAlignment="1">
      <alignment vertical="center" wrapText="1"/>
    </xf>
    <xf numFmtId="0" fontId="2" fillId="3" borderId="0" xfId="1" applyFont="1" applyFill="1" applyAlignment="1">
      <alignment horizontal="center" vertical="center" wrapText="1"/>
    </xf>
    <xf numFmtId="0" fontId="2" fillId="3" borderId="0" xfId="1" applyFont="1" applyFill="1" applyAlignment="1">
      <alignment horizontal="justify" vertical="center" wrapText="1"/>
    </xf>
    <xf numFmtId="0" fontId="2" fillId="3" borderId="0" xfId="1" applyFont="1" applyFill="1" applyBorder="1" applyAlignment="1">
      <alignment horizontal="center" vertical="center" wrapText="1"/>
    </xf>
    <xf numFmtId="1" fontId="2" fillId="3" borderId="0" xfId="1" applyNumberFormat="1" applyFont="1" applyFill="1" applyBorder="1" applyAlignment="1">
      <alignment horizontal="center" vertical="center" wrapText="1"/>
    </xf>
    <xf numFmtId="9" fontId="2" fillId="3" borderId="0" xfId="1" applyNumberFormat="1" applyFont="1" applyFill="1" applyBorder="1" applyAlignment="1">
      <alignment horizontal="center" vertical="center" wrapText="1"/>
    </xf>
    <xf numFmtId="0" fontId="2" fillId="3" borderId="0" xfId="1" applyFont="1" applyFill="1" applyBorder="1" applyAlignment="1">
      <alignment horizontal="justify" vertical="center" wrapText="1"/>
    </xf>
    <xf numFmtId="0" fontId="4" fillId="2" borderId="49" xfId="0"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0" xfId="1" applyFont="1" applyFill="1" applyAlignment="1">
      <alignment horizontal="left" vertical="center" wrapText="1"/>
    </xf>
    <xf numFmtId="41" fontId="2" fillId="3" borderId="0" xfId="8" applyFont="1" applyFill="1" applyBorder="1" applyAlignment="1">
      <alignment vertical="center" wrapText="1"/>
    </xf>
    <xf numFmtId="41" fontId="2" fillId="3" borderId="0" xfId="1" applyNumberFormat="1" applyFont="1" applyFill="1" applyBorder="1" applyAlignment="1">
      <alignment vertical="center" wrapText="1"/>
    </xf>
    <xf numFmtId="0" fontId="2" fillId="0" borderId="0" xfId="1" applyFont="1" applyFill="1" applyBorder="1" applyAlignment="1">
      <alignment horizontal="center" vertical="center" wrapText="1"/>
    </xf>
    <xf numFmtId="10" fontId="2" fillId="0" borderId="26" xfId="1" applyNumberFormat="1" applyFont="1" applyFill="1" applyBorder="1" applyAlignment="1">
      <alignment horizontal="justify" vertical="center" wrapText="1"/>
    </xf>
    <xf numFmtId="0" fontId="2" fillId="0" borderId="0"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wrapText="1"/>
    </xf>
    <xf numFmtId="0" fontId="2" fillId="0" borderId="5" xfId="1" applyFont="1" applyFill="1" applyBorder="1" applyAlignment="1">
      <alignment horizontal="center" vertical="center" wrapText="1"/>
    </xf>
    <xf numFmtId="10" fontId="2" fillId="0" borderId="0" xfId="2" applyFont="1" applyFill="1" applyAlignment="1">
      <alignment horizontal="left" vertical="center" wrapText="1"/>
    </xf>
    <xf numFmtId="10" fontId="10" fillId="0" borderId="0" xfId="2" applyFont="1" applyFill="1" applyAlignment="1">
      <alignment horizontal="left" vertical="center" wrapText="1"/>
    </xf>
    <xf numFmtId="0" fontId="10" fillId="0" borderId="0" xfId="1" applyFont="1" applyFill="1" applyBorder="1" applyAlignment="1">
      <alignment horizontal="left" vertical="center" wrapText="1"/>
    </xf>
    <xf numFmtId="10" fontId="2" fillId="0" borderId="0" xfId="2" applyFont="1" applyFill="1" applyAlignment="1">
      <alignment vertical="center" wrapText="1"/>
    </xf>
    <xf numFmtId="10" fontId="10" fillId="0" borderId="0" xfId="2" applyFont="1" applyFill="1" applyAlignment="1">
      <alignment vertical="center" wrapText="1"/>
    </xf>
    <xf numFmtId="0" fontId="2" fillId="0" borderId="1" xfId="1" applyFont="1" applyFill="1" applyBorder="1" applyAlignment="1">
      <alignment horizontal="justify" vertical="center" wrapText="1"/>
    </xf>
    <xf numFmtId="10" fontId="2" fillId="0" borderId="52" xfId="1" applyNumberFormat="1" applyFont="1" applyFill="1" applyBorder="1" applyAlignment="1">
      <alignment horizontal="justify" vertical="center" wrapText="1"/>
    </xf>
    <xf numFmtId="0" fontId="2" fillId="0" borderId="5" xfId="1" applyFont="1" applyFill="1" applyBorder="1" applyAlignment="1">
      <alignment horizontal="justify" vertical="center" wrapText="1"/>
    </xf>
    <xf numFmtId="0" fontId="2" fillId="0" borderId="25" xfId="3" applyNumberFormat="1" applyFont="1" applyFill="1" applyBorder="1" applyAlignment="1">
      <alignment horizontal="center" vertical="center" wrapText="1"/>
    </xf>
    <xf numFmtId="9" fontId="2" fillId="0" borderId="43" xfId="3" applyFont="1" applyFill="1" applyBorder="1" applyAlignment="1">
      <alignment horizontal="center" vertical="center" wrapText="1"/>
    </xf>
    <xf numFmtId="0" fontId="2" fillId="0" borderId="0" xfId="0" applyFont="1" applyFill="1" applyBorder="1" applyAlignment="1">
      <alignment horizontal="left" vertical="center" wrapText="1"/>
    </xf>
    <xf numFmtId="9" fontId="2" fillId="0" borderId="0" xfId="6" applyFont="1" applyFill="1" applyBorder="1" applyAlignment="1">
      <alignment vertical="center" wrapText="1"/>
    </xf>
    <xf numFmtId="0" fontId="2" fillId="0" borderId="5" xfId="1" applyFont="1" applyFill="1" applyBorder="1" applyAlignment="1">
      <alignment horizontal="center" vertical="center" wrapText="1"/>
    </xf>
    <xf numFmtId="0" fontId="2" fillId="0" borderId="5" xfId="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10" fontId="2" fillId="0" borderId="22" xfId="1" applyNumberFormat="1" applyFont="1" applyFill="1" applyBorder="1" applyAlignment="1">
      <alignment horizontal="justify" vertical="center" wrapText="1"/>
    </xf>
    <xf numFmtId="0" fontId="1" fillId="0" borderId="1" xfId="0" applyFont="1" applyFill="1" applyBorder="1" applyAlignment="1">
      <alignment vertical="center" wrapText="1"/>
    </xf>
    <xf numFmtId="0" fontId="2" fillId="0" borderId="1" xfId="0" applyFont="1" applyFill="1" applyBorder="1" applyAlignment="1">
      <alignment horizontal="left" vertical="center" wrapText="1"/>
    </xf>
    <xf numFmtId="9" fontId="1" fillId="0" borderId="1" xfId="6" applyFont="1" applyFill="1" applyBorder="1" applyAlignment="1">
      <alignment horizontal="center" vertical="center" wrapText="1"/>
    </xf>
    <xf numFmtId="9" fontId="2" fillId="0" borderId="1" xfId="1"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2" xfId="0" applyFont="1" applyFill="1" applyBorder="1" applyAlignment="1">
      <alignment horizontal="center" vertical="center" wrapText="1"/>
    </xf>
    <xf numFmtId="9" fontId="1" fillId="0" borderId="2" xfId="6" applyFont="1" applyFill="1" applyBorder="1" applyAlignment="1">
      <alignment horizontal="center" vertical="center" wrapText="1"/>
    </xf>
    <xf numFmtId="0" fontId="2" fillId="0" borderId="10" xfId="0" applyFont="1" applyFill="1" applyBorder="1" applyAlignment="1">
      <alignment horizontal="justify" vertical="center" wrapText="1"/>
    </xf>
    <xf numFmtId="0" fontId="2" fillId="0" borderId="43" xfId="0" applyFont="1" applyFill="1" applyBorder="1" applyAlignment="1">
      <alignment vertical="center" wrapText="1"/>
    </xf>
    <xf numFmtId="0" fontId="2" fillId="0" borderId="43" xfId="0" applyFont="1" applyFill="1" applyBorder="1" applyAlignment="1">
      <alignment horizontal="center" vertical="center" wrapText="1"/>
    </xf>
    <xf numFmtId="9" fontId="2" fillId="0" borderId="32" xfId="6" applyFont="1" applyFill="1" applyBorder="1" applyAlignment="1">
      <alignment horizontal="center" vertical="center" wrapText="1"/>
    </xf>
    <xf numFmtId="9" fontId="2" fillId="0" borderId="3" xfId="6" applyFont="1" applyFill="1" applyBorder="1" applyAlignment="1">
      <alignment horizontal="center" vertical="center" wrapText="1"/>
    </xf>
    <xf numFmtId="9" fontId="2" fillId="0" borderId="43" xfId="6" applyFont="1" applyFill="1" applyBorder="1" applyAlignment="1">
      <alignment horizontal="center" vertical="center" wrapText="1"/>
    </xf>
    <xf numFmtId="10" fontId="2" fillId="0" borderId="29" xfId="1" applyNumberFormat="1" applyFont="1" applyFill="1" applyBorder="1" applyAlignment="1">
      <alignment horizontal="justify"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wrapText="1"/>
    </xf>
    <xf numFmtId="2" fontId="2" fillId="0" borderId="3" xfId="1" applyNumberFormat="1" applyFont="1" applyFill="1" applyBorder="1" applyAlignment="1">
      <alignment horizontal="center" vertical="center" wrapText="1"/>
    </xf>
    <xf numFmtId="10" fontId="2" fillId="0" borderId="31" xfId="1" applyNumberFormat="1" applyFont="1" applyFill="1" applyBorder="1" applyAlignment="1">
      <alignment horizontal="justify" vertical="center" wrapText="1"/>
    </xf>
    <xf numFmtId="0" fontId="2" fillId="0" borderId="2" xfId="0" applyFont="1" applyFill="1" applyBorder="1" applyAlignment="1">
      <alignment horizontal="justify" vertical="center" wrapText="1"/>
    </xf>
    <xf numFmtId="9" fontId="2" fillId="0" borderId="2" xfId="0" applyNumberFormat="1" applyFont="1" applyFill="1" applyBorder="1" applyAlignment="1">
      <alignment horizontal="center" vertical="center"/>
    </xf>
    <xf numFmtId="9" fontId="2" fillId="0" borderId="2" xfId="6" applyFont="1" applyFill="1" applyBorder="1" applyAlignment="1">
      <alignment horizontal="center" vertical="center" wrapText="1"/>
    </xf>
    <xf numFmtId="0" fontId="2" fillId="0" borderId="0" xfId="0" applyFont="1" applyFill="1" applyBorder="1" applyAlignment="1">
      <alignment horizontal="justify" vertical="center" wrapText="1"/>
    </xf>
    <xf numFmtId="0" fontId="1" fillId="0" borderId="42" xfId="0" applyFont="1" applyFill="1" applyBorder="1" applyAlignment="1">
      <alignment horizontal="center" vertical="center" wrapText="1"/>
    </xf>
    <xf numFmtId="0" fontId="2" fillId="0" borderId="43" xfId="0" applyFont="1" applyFill="1" applyBorder="1" applyAlignment="1">
      <alignment horizontal="justify" vertical="center" wrapText="1"/>
    </xf>
    <xf numFmtId="9" fontId="1" fillId="0" borderId="43" xfId="6" applyFont="1" applyFill="1" applyBorder="1" applyAlignment="1">
      <alignment horizontal="center" vertical="center" wrapText="1"/>
    </xf>
    <xf numFmtId="10" fontId="2" fillId="0" borderId="44" xfId="1"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0" fontId="2" fillId="0" borderId="1" xfId="6"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2" fillId="0" borderId="25" xfId="0" applyFont="1" applyFill="1" applyBorder="1" applyAlignment="1">
      <alignment horizontal="justify" vertical="center" wrapText="1"/>
    </xf>
    <xf numFmtId="0" fontId="2" fillId="0" borderId="20" xfId="0" applyFont="1" applyFill="1" applyBorder="1" applyAlignment="1">
      <alignment horizontal="justify" vertical="center" wrapText="1"/>
    </xf>
    <xf numFmtId="0" fontId="2" fillId="0" borderId="20" xfId="0" applyFont="1" applyFill="1" applyBorder="1" applyAlignment="1">
      <alignment vertical="center" wrapText="1"/>
    </xf>
    <xf numFmtId="0" fontId="2" fillId="0" borderId="20" xfId="0" applyFont="1" applyFill="1" applyBorder="1" applyAlignment="1">
      <alignment horizontal="center" vertical="center" wrapText="1"/>
    </xf>
    <xf numFmtId="9" fontId="2" fillId="0" borderId="20"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1" fillId="0" borderId="20" xfId="6" applyFont="1" applyFill="1" applyBorder="1" applyAlignment="1">
      <alignment horizontal="center" vertical="center" wrapText="1"/>
    </xf>
    <xf numFmtId="10" fontId="2" fillId="0" borderId="23" xfId="1" applyNumberFormat="1" applyFont="1" applyFill="1" applyBorder="1" applyAlignment="1">
      <alignment horizontal="justify" vertical="center" wrapText="1"/>
    </xf>
    <xf numFmtId="166" fontId="2" fillId="0" borderId="1" xfId="0" applyNumberFormat="1" applyFont="1" applyFill="1" applyBorder="1" applyAlignment="1">
      <alignment horizontal="center" vertical="center" wrapText="1"/>
    </xf>
    <xf numFmtId="166" fontId="1" fillId="0" borderId="1" xfId="6" applyNumberFormat="1" applyFont="1" applyFill="1" applyBorder="1" applyAlignment="1">
      <alignment horizontal="center" vertical="center" wrapText="1"/>
    </xf>
    <xf numFmtId="2" fontId="2" fillId="0" borderId="1" xfId="1" applyNumberFormat="1" applyFont="1" applyFill="1" applyBorder="1" applyAlignment="1">
      <alignment horizontal="justify" vertical="center" wrapText="1"/>
    </xf>
    <xf numFmtId="167" fontId="2" fillId="0" borderId="1" xfId="1" applyNumberFormat="1" applyFont="1" applyFill="1" applyBorder="1" applyAlignment="1">
      <alignment horizontal="center" vertical="center" wrapText="1"/>
    </xf>
    <xf numFmtId="2" fontId="2" fillId="0" borderId="25" xfId="1" applyNumberFormat="1" applyFont="1" applyFill="1" applyBorder="1" applyAlignment="1">
      <alignment horizontal="center" vertical="center" wrapText="1"/>
    </xf>
    <xf numFmtId="4" fontId="2" fillId="0" borderId="25" xfId="1" applyNumberFormat="1" applyFont="1" applyFill="1" applyBorder="1" applyAlignment="1">
      <alignment horizontal="center" vertical="center" wrapText="1"/>
    </xf>
    <xf numFmtId="0" fontId="2" fillId="0" borderId="25" xfId="0" applyFont="1" applyFill="1" applyBorder="1" applyAlignment="1">
      <alignment vertical="center" wrapText="1"/>
    </xf>
    <xf numFmtId="0" fontId="2" fillId="0" borderId="25" xfId="0" applyFont="1" applyFill="1" applyBorder="1" applyAlignment="1">
      <alignment horizontal="center" vertical="center" wrapText="1"/>
    </xf>
    <xf numFmtId="0" fontId="2" fillId="0" borderId="42" xfId="1" applyFont="1" applyFill="1" applyBorder="1" applyAlignment="1">
      <alignment horizontal="center" vertical="center" wrapText="1"/>
    </xf>
    <xf numFmtId="9" fontId="2" fillId="0" borderId="20" xfId="6" applyFont="1" applyFill="1" applyBorder="1" applyAlignment="1">
      <alignment horizontal="center" vertical="center" wrapText="1"/>
    </xf>
    <xf numFmtId="9" fontId="2" fillId="0" borderId="14" xfId="6" applyFont="1" applyFill="1" applyBorder="1" applyAlignment="1">
      <alignment horizontal="center" vertical="center" wrapText="1"/>
    </xf>
    <xf numFmtId="10" fontId="2" fillId="0" borderId="15" xfId="1" applyNumberFormat="1" applyFont="1" applyFill="1" applyBorder="1" applyAlignment="1">
      <alignment horizontal="justify" vertical="center" wrapText="1"/>
    </xf>
    <xf numFmtId="9" fontId="2" fillId="0" borderId="3" xfId="3" applyFont="1" applyFill="1" applyBorder="1" applyAlignment="1">
      <alignment horizontal="center" vertical="center" wrapText="1"/>
    </xf>
    <xf numFmtId="0" fontId="2" fillId="0" borderId="31" xfId="1" applyFont="1" applyFill="1" applyBorder="1" applyAlignment="1">
      <alignment horizontal="justify" vertical="center" wrapText="1"/>
    </xf>
    <xf numFmtId="9" fontId="2" fillId="0" borderId="25" xfId="0" applyNumberFormat="1" applyFont="1" applyFill="1" applyBorder="1" applyAlignment="1">
      <alignment horizontal="center" vertical="center" wrapText="1"/>
    </xf>
    <xf numFmtId="9" fontId="2" fillId="0" borderId="25" xfId="3" applyNumberFormat="1" applyFont="1" applyFill="1" applyBorder="1" applyAlignment="1">
      <alignment horizontal="center" vertical="center" wrapText="1"/>
    </xf>
    <xf numFmtId="0" fontId="2" fillId="0" borderId="26" xfId="1" applyFont="1" applyFill="1" applyBorder="1" applyAlignment="1">
      <alignment horizontal="justify" vertical="center" wrapText="1"/>
    </xf>
    <xf numFmtId="9" fontId="2" fillId="0" borderId="28" xfId="6" applyFont="1" applyFill="1" applyBorder="1" applyAlignment="1">
      <alignment horizontal="center" vertical="center" wrapText="1"/>
    </xf>
    <xf numFmtId="9" fontId="2" fillId="0" borderId="1" xfId="3" applyFont="1" applyFill="1" applyBorder="1" applyAlignment="1">
      <alignment horizontal="center" vertical="center" wrapText="1"/>
    </xf>
    <xf numFmtId="9" fontId="2" fillId="0" borderId="25" xfId="3" applyFont="1" applyFill="1" applyBorder="1" applyAlignment="1">
      <alignment horizontal="center" vertical="center" wrapText="1"/>
    </xf>
    <xf numFmtId="2" fontId="2" fillId="0" borderId="20" xfId="1" applyNumberFormat="1" applyFont="1" applyFill="1" applyBorder="1" applyAlignment="1">
      <alignment horizontal="center" vertical="center" wrapText="1"/>
    </xf>
    <xf numFmtId="0" fontId="2" fillId="0" borderId="20" xfId="4" applyNumberFormat="1" applyFont="1" applyFill="1" applyBorder="1" applyAlignment="1">
      <alignment horizontal="center" vertical="center" wrapText="1"/>
    </xf>
    <xf numFmtId="0" fontId="2" fillId="0" borderId="23" xfId="1" applyFont="1" applyFill="1" applyBorder="1" applyAlignment="1">
      <alignment horizontal="justify" vertical="center" wrapText="1"/>
    </xf>
    <xf numFmtId="0" fontId="2" fillId="0" borderId="25" xfId="6" applyNumberFormat="1" applyFont="1" applyFill="1" applyBorder="1" applyAlignment="1">
      <alignment horizontal="center" vertical="center" wrapText="1"/>
    </xf>
    <xf numFmtId="9" fontId="2" fillId="0" borderId="14" xfId="3" applyFont="1" applyFill="1" applyBorder="1" applyAlignment="1">
      <alignment horizontal="center" vertical="center" wrapText="1"/>
    </xf>
    <xf numFmtId="0" fontId="2" fillId="0" borderId="15" xfId="1" applyFont="1" applyFill="1" applyBorder="1" applyAlignment="1">
      <alignment horizontal="justify" vertical="center" wrapText="1"/>
    </xf>
    <xf numFmtId="0" fontId="2" fillId="0" borderId="23" xfId="0" applyFont="1" applyFill="1" applyBorder="1" applyAlignment="1">
      <alignment horizontal="justify" vertical="center" wrapText="1"/>
    </xf>
    <xf numFmtId="0" fontId="2" fillId="0" borderId="1"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1" fontId="2" fillId="0" borderId="1" xfId="6" applyNumberFormat="1" applyFont="1" applyFill="1" applyBorder="1" applyAlignment="1">
      <alignment horizontal="center" vertical="center" wrapText="1"/>
    </xf>
    <xf numFmtId="0" fontId="1" fillId="0" borderId="43" xfId="0" applyFont="1" applyFill="1" applyBorder="1" applyAlignment="1">
      <alignment horizontal="justify" vertical="center" wrapText="1"/>
    </xf>
    <xf numFmtId="0" fontId="2" fillId="0" borderId="1" xfId="1" applyFont="1" applyFill="1" applyBorder="1" applyAlignment="1">
      <alignment vertical="center" wrapText="1"/>
    </xf>
    <xf numFmtId="0" fontId="2" fillId="0" borderId="3" xfId="1" applyFont="1" applyFill="1" applyBorder="1" applyAlignment="1">
      <alignment horizontal="center" vertical="center" wrapText="1"/>
    </xf>
    <xf numFmtId="9" fontId="2" fillId="0" borderId="48" xfId="6" applyFont="1" applyFill="1" applyBorder="1" applyAlignment="1">
      <alignment horizontal="center" vertical="center" wrapText="1"/>
    </xf>
    <xf numFmtId="41" fontId="2" fillId="0" borderId="1" xfId="8" applyFont="1" applyFill="1" applyBorder="1" applyAlignment="1">
      <alignment horizontal="center" vertical="center" wrapText="1"/>
    </xf>
    <xf numFmtId="41" fontId="2" fillId="0" borderId="20" xfId="8" applyFont="1" applyFill="1" applyBorder="1" applyAlignment="1">
      <alignment horizontal="center" vertical="center" wrapText="1"/>
    </xf>
    <xf numFmtId="168" fontId="2" fillId="0" borderId="1" xfId="8" applyNumberFormat="1" applyFont="1" applyFill="1" applyBorder="1" applyAlignment="1">
      <alignment horizontal="center" vertical="center" wrapText="1"/>
    </xf>
    <xf numFmtId="10" fontId="2" fillId="0" borderId="3" xfId="6" applyNumberFormat="1" applyFont="1" applyFill="1" applyBorder="1" applyAlignment="1">
      <alignment horizontal="center" vertical="center" wrapText="1"/>
    </xf>
    <xf numFmtId="10" fontId="1" fillId="0" borderId="22" xfId="0" applyNumberFormat="1" applyFont="1" applyFill="1" applyBorder="1" applyAlignment="1">
      <alignment horizontal="justify" vertical="center" wrapText="1"/>
    </xf>
    <xf numFmtId="0" fontId="2" fillId="0" borderId="20" xfId="1"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3" xfId="1" applyFont="1" applyFill="1" applyBorder="1" applyAlignment="1">
      <alignment horizontal="justify" vertical="center" wrapText="1"/>
    </xf>
    <xf numFmtId="0" fontId="2" fillId="0" borderId="3" xfId="1" applyFont="1" applyFill="1" applyBorder="1" applyAlignment="1">
      <alignment vertical="center" wrapText="1"/>
    </xf>
    <xf numFmtId="0" fontId="2" fillId="0" borderId="25" xfId="1" applyFont="1" applyFill="1" applyBorder="1" applyAlignment="1">
      <alignment horizontal="justify" vertical="center" wrapText="1"/>
    </xf>
    <xf numFmtId="0" fontId="2" fillId="0" borderId="25" xfId="1" applyFont="1" applyFill="1" applyBorder="1" applyAlignment="1">
      <alignment vertical="center" wrapText="1"/>
    </xf>
    <xf numFmtId="0" fontId="2" fillId="0" borderId="25" xfId="1" applyFont="1" applyFill="1" applyBorder="1" applyAlignment="1">
      <alignment horizontal="center" vertical="center" wrapText="1"/>
    </xf>
    <xf numFmtId="0" fontId="2" fillId="0" borderId="14" xfId="0" applyFont="1" applyFill="1" applyBorder="1" applyAlignment="1">
      <alignment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justify" vertical="center" wrapText="1"/>
    </xf>
    <xf numFmtId="0" fontId="2" fillId="0" borderId="32" xfId="0" applyFont="1" applyFill="1" applyBorder="1" applyAlignment="1">
      <alignment vertical="center" wrapText="1"/>
    </xf>
    <xf numFmtId="0" fontId="2" fillId="0" borderId="32" xfId="0" applyFont="1" applyFill="1" applyBorder="1" applyAlignment="1">
      <alignment horizontal="center" vertical="center" wrapText="1"/>
    </xf>
    <xf numFmtId="2" fontId="2" fillId="0" borderId="32" xfId="1" applyNumberFormat="1" applyFont="1" applyFill="1" applyBorder="1" applyAlignment="1">
      <alignment horizontal="center" vertical="center" wrapText="1"/>
    </xf>
    <xf numFmtId="0" fontId="2" fillId="0" borderId="32" xfId="0" applyFont="1" applyFill="1" applyBorder="1" applyAlignment="1">
      <alignment horizontal="justify" vertical="center" wrapText="1"/>
    </xf>
    <xf numFmtId="1" fontId="2" fillId="0" borderId="1" xfId="1" applyNumberFormat="1" applyFont="1" applyFill="1" applyBorder="1" applyAlignment="1">
      <alignment horizontal="center" vertical="center" wrapText="1"/>
    </xf>
    <xf numFmtId="0" fontId="1" fillId="0" borderId="22" xfId="0" applyFont="1" applyFill="1" applyBorder="1" applyAlignment="1">
      <alignment horizontal="justify" vertical="center" wrapText="1"/>
    </xf>
    <xf numFmtId="0" fontId="1" fillId="0" borderId="26" xfId="0" applyFont="1" applyFill="1" applyBorder="1" applyAlignment="1">
      <alignment horizontal="justify" vertical="center" wrapText="1"/>
    </xf>
    <xf numFmtId="10" fontId="2" fillId="0" borderId="10" xfId="1" applyNumberFormat="1" applyFont="1" applyFill="1" applyBorder="1" applyAlignment="1">
      <alignment horizontal="justify" vertical="center" wrapText="1"/>
    </xf>
    <xf numFmtId="0" fontId="2" fillId="0" borderId="2" xfId="6" applyNumberFormat="1" applyFont="1" applyFill="1" applyBorder="1" applyAlignment="1">
      <alignment horizontal="center" vertical="center" wrapText="1"/>
    </xf>
    <xf numFmtId="0" fontId="2" fillId="0" borderId="20" xfId="6" applyNumberFormat="1" applyFont="1" applyFill="1" applyBorder="1" applyAlignment="1">
      <alignment horizontal="center" vertical="center" wrapText="1"/>
    </xf>
    <xf numFmtId="10" fontId="2" fillId="0" borderId="17" xfId="1" applyNumberFormat="1" applyFont="1" applyFill="1" applyBorder="1" applyAlignment="1">
      <alignment horizontal="justify" vertical="center" wrapText="1"/>
    </xf>
    <xf numFmtId="10" fontId="2" fillId="0" borderId="22" xfId="1" applyNumberFormat="1" applyFont="1" applyFill="1" applyBorder="1" applyAlignment="1">
      <alignment horizontal="left" vertical="center" wrapText="1"/>
    </xf>
    <xf numFmtId="0" fontId="1" fillId="0" borderId="1" xfId="1" applyFont="1" applyFill="1" applyBorder="1" applyAlignment="1">
      <alignment vertical="center" wrapText="1"/>
    </xf>
    <xf numFmtId="0" fontId="2" fillId="0" borderId="1" xfId="3" applyNumberFormat="1" applyFont="1" applyFill="1" applyBorder="1" applyAlignment="1">
      <alignment horizontal="center" vertical="center" wrapText="1"/>
    </xf>
    <xf numFmtId="0" fontId="2" fillId="0" borderId="1" xfId="1" applyFont="1" applyFill="1" applyBorder="1" applyAlignment="1">
      <alignment horizontal="center" vertical="center"/>
    </xf>
    <xf numFmtId="4" fontId="2" fillId="0" borderId="1" xfId="1" applyNumberFormat="1" applyFont="1" applyFill="1" applyBorder="1" applyAlignment="1">
      <alignment horizontal="center" vertical="center"/>
    </xf>
    <xf numFmtId="10" fontId="2" fillId="0" borderId="1" xfId="6" applyNumberFormat="1" applyFont="1" applyFill="1" applyBorder="1" applyAlignment="1">
      <alignment horizontal="center" vertical="center" wrapText="1"/>
    </xf>
    <xf numFmtId="1" fontId="2" fillId="0" borderId="25" xfId="1" applyNumberFormat="1" applyFont="1" applyFill="1" applyBorder="1" applyAlignment="1">
      <alignment horizontal="center" vertical="center" wrapText="1"/>
    </xf>
    <xf numFmtId="10" fontId="2" fillId="0" borderId="40" xfId="1"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2" fillId="0" borderId="14" xfId="3" applyNumberFormat="1" applyFont="1" applyFill="1" applyBorder="1" applyAlignment="1">
      <alignment horizontal="center" vertical="center" wrapText="1"/>
    </xf>
    <xf numFmtId="9" fontId="2" fillId="0" borderId="1" xfId="3" applyNumberFormat="1" applyFont="1" applyFill="1" applyBorder="1" applyAlignment="1">
      <alignment horizontal="center" vertical="center" wrapText="1"/>
    </xf>
    <xf numFmtId="0" fontId="1" fillId="0" borderId="25" xfId="1" applyFont="1" applyFill="1" applyBorder="1" applyAlignment="1">
      <alignment horizontal="justify" vertical="center" wrapText="1"/>
    </xf>
    <xf numFmtId="166" fontId="2" fillId="0" borderId="1" xfId="3" applyNumberFormat="1" applyFont="1" applyFill="1" applyBorder="1" applyAlignment="1">
      <alignment horizontal="center" vertical="center" wrapText="1"/>
    </xf>
    <xf numFmtId="2" fontId="2" fillId="0" borderId="1" xfId="3" applyNumberFormat="1" applyFont="1" applyFill="1" applyBorder="1" applyAlignment="1">
      <alignment horizontal="center" vertical="center" wrapText="1"/>
    </xf>
    <xf numFmtId="10" fontId="2" fillId="0" borderId="54" xfId="1" applyNumberFormat="1" applyFont="1" applyFill="1" applyBorder="1" applyAlignment="1">
      <alignment horizontal="justify" vertical="center" wrapText="1"/>
    </xf>
    <xf numFmtId="0" fontId="2" fillId="0" borderId="43" xfId="0" applyNumberFormat="1" applyFont="1" applyFill="1" applyBorder="1" applyAlignment="1">
      <alignment horizontal="center" vertical="center"/>
    </xf>
    <xf numFmtId="10" fontId="2" fillId="0" borderId="53" xfId="1" applyNumberFormat="1" applyFont="1" applyFill="1" applyBorder="1" applyAlignment="1">
      <alignment horizontal="justify" vertical="center" wrapText="1"/>
    </xf>
    <xf numFmtId="166" fontId="2" fillId="0" borderId="1" xfId="1" applyNumberFormat="1" applyFont="1" applyFill="1" applyBorder="1" applyAlignment="1">
      <alignment horizontal="center" vertical="center" wrapText="1"/>
    </xf>
    <xf numFmtId="9" fontId="2" fillId="0" borderId="30" xfId="6" applyFont="1" applyFill="1" applyBorder="1" applyAlignment="1">
      <alignment horizontal="center" vertical="center" wrapText="1"/>
    </xf>
    <xf numFmtId="0" fontId="2" fillId="0" borderId="22" xfId="0" applyFont="1" applyFill="1" applyBorder="1" applyAlignment="1">
      <alignment horizontal="left" vertical="center" wrapText="1"/>
    </xf>
    <xf numFmtId="166" fontId="2" fillId="0" borderId="20"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2" fontId="2" fillId="0" borderId="2" xfId="1" applyNumberFormat="1" applyFont="1" applyFill="1" applyBorder="1" applyAlignment="1">
      <alignment horizontal="center" vertical="center" wrapText="1"/>
    </xf>
    <xf numFmtId="0" fontId="2" fillId="0" borderId="1" xfId="8"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3" xfId="0" applyFont="1" applyFill="1" applyBorder="1" applyAlignment="1">
      <alignment horizontal="justify" vertical="center" wrapText="1"/>
    </xf>
    <xf numFmtId="9" fontId="2" fillId="0" borderId="32" xfId="3" applyFont="1" applyFill="1" applyBorder="1" applyAlignment="1">
      <alignment horizontal="center" vertical="center" wrapText="1"/>
    </xf>
    <xf numFmtId="10" fontId="2" fillId="0" borderId="3" xfId="1" applyNumberFormat="1" applyFont="1" applyFill="1" applyBorder="1" applyAlignment="1">
      <alignment horizontal="justify" vertical="center" wrapText="1"/>
    </xf>
    <xf numFmtId="0" fontId="2" fillId="0" borderId="31" xfId="0" applyFont="1" applyFill="1" applyBorder="1" applyAlignment="1">
      <alignment horizontal="justify" vertical="center" wrapText="1"/>
    </xf>
    <xf numFmtId="0" fontId="2" fillId="0" borderId="3" xfId="0" applyNumberFormat="1" applyFont="1" applyFill="1" applyBorder="1" applyAlignment="1">
      <alignment horizontal="center" vertical="center" wrapText="1"/>
    </xf>
    <xf numFmtId="9" fontId="2" fillId="0" borderId="39" xfId="1"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166" fontId="2" fillId="0" borderId="3" xfId="6" applyNumberFormat="1" applyFont="1" applyFill="1" applyBorder="1" applyAlignment="1">
      <alignment horizontal="center" vertical="center" wrapText="1"/>
    </xf>
    <xf numFmtId="0" fontId="2" fillId="0" borderId="14" xfId="1" applyFont="1" applyFill="1" applyBorder="1" applyAlignment="1">
      <alignment horizontal="justify" vertical="center" wrapText="1"/>
    </xf>
    <xf numFmtId="0" fontId="2" fillId="0" borderId="14" xfId="1" applyFont="1" applyFill="1" applyBorder="1" applyAlignment="1">
      <alignment vertical="center" wrapText="1"/>
    </xf>
    <xf numFmtId="4" fontId="2" fillId="0" borderId="3" xfId="1" applyNumberFormat="1" applyFont="1" applyFill="1" applyBorder="1" applyAlignment="1">
      <alignment horizontal="center" vertical="center" wrapText="1"/>
    </xf>
    <xf numFmtId="2" fontId="2" fillId="0" borderId="14" xfId="1" applyNumberFormat="1" applyFont="1" applyFill="1" applyBorder="1" applyAlignment="1">
      <alignment horizontal="center" vertical="center" wrapText="1"/>
    </xf>
    <xf numFmtId="4" fontId="2" fillId="0" borderId="3" xfId="7" applyNumberFormat="1" applyFont="1" applyFill="1" applyBorder="1" applyAlignment="1">
      <alignment horizontal="center" vertical="center" wrapText="1"/>
    </xf>
    <xf numFmtId="167" fontId="2" fillId="0" borderId="3" xfId="7" applyNumberFormat="1" applyFont="1" applyFill="1" applyBorder="1" applyAlignment="1">
      <alignment horizontal="center" vertical="center" wrapText="1"/>
    </xf>
    <xf numFmtId="10" fontId="2" fillId="0" borderId="55" xfId="1" applyNumberFormat="1" applyFont="1" applyFill="1" applyBorder="1" applyAlignment="1">
      <alignment horizontal="justify" vertical="center" wrapText="1"/>
    </xf>
    <xf numFmtId="10" fontId="2" fillId="0" borderId="56" xfId="1" applyNumberFormat="1" applyFont="1" applyFill="1" applyBorder="1" applyAlignment="1">
      <alignment horizontal="justify" vertical="center" wrapText="1"/>
    </xf>
    <xf numFmtId="0" fontId="2" fillId="0" borderId="3" xfId="6" applyNumberFormat="1" applyFont="1" applyFill="1" applyBorder="1" applyAlignment="1">
      <alignment horizontal="center" vertical="center" wrapText="1"/>
    </xf>
    <xf numFmtId="0" fontId="2" fillId="0" borderId="22" xfId="0" applyFont="1" applyFill="1" applyBorder="1" applyAlignment="1">
      <alignment vertical="center" wrapText="1"/>
    </xf>
    <xf numFmtId="0" fontId="2" fillId="0" borderId="26" xfId="0" applyFont="1" applyFill="1" applyBorder="1" applyAlignment="1">
      <alignment vertical="center" wrapText="1"/>
    </xf>
    <xf numFmtId="0" fontId="2" fillId="0" borderId="31" xfId="1" applyFont="1" applyFill="1" applyBorder="1" applyAlignment="1">
      <alignment horizontal="justify" vertical="justify" wrapText="1"/>
    </xf>
    <xf numFmtId="0" fontId="2" fillId="0" borderId="22" xfId="1" applyFont="1" applyFill="1" applyBorder="1" applyAlignment="1">
      <alignment horizontal="justify" vertical="top" wrapText="1"/>
    </xf>
    <xf numFmtId="9" fontId="2" fillId="0" borderId="15" xfId="6" applyFont="1" applyFill="1" applyBorder="1" applyAlignment="1">
      <alignment horizontal="justify" vertical="top" wrapText="1"/>
    </xf>
    <xf numFmtId="10" fontId="1" fillId="0" borderId="23" xfId="0" applyNumberFormat="1" applyFont="1" applyFill="1" applyBorder="1" applyAlignment="1">
      <alignment horizontal="center" vertical="center" wrapText="1"/>
    </xf>
    <xf numFmtId="0" fontId="2" fillId="0" borderId="22" xfId="1" applyFont="1" applyFill="1" applyBorder="1" applyAlignment="1">
      <alignment horizontal="center" vertical="top" wrapText="1"/>
    </xf>
    <xf numFmtId="9" fontId="2" fillId="0" borderId="1" xfId="6"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0" borderId="0" xfId="1" applyFont="1" applyFill="1" applyAlignment="1">
      <alignment horizontal="left" vertical="center" wrapText="1"/>
    </xf>
    <xf numFmtId="0" fontId="2" fillId="0" borderId="0" xfId="1" applyFont="1" applyFill="1" applyAlignment="1">
      <alignment horizontal="left" vertical="center" wrapText="1"/>
    </xf>
    <xf numFmtId="0" fontId="4" fillId="2" borderId="20"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2"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2" fillId="0" borderId="1" xfId="1" applyFont="1" applyFill="1" applyBorder="1" applyAlignment="1">
      <alignment horizontal="justify" vertical="center" wrapText="1"/>
    </xf>
    <xf numFmtId="0" fontId="2" fillId="0" borderId="3" xfId="1" applyFont="1" applyFill="1" applyBorder="1" applyAlignment="1">
      <alignment horizontal="justify" vertical="center" wrapText="1"/>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2" fillId="0" borderId="22" xfId="1" applyFont="1" applyFill="1" applyBorder="1" applyAlignment="1">
      <alignment horizontal="center" vertical="center" wrapText="1"/>
    </xf>
    <xf numFmtId="0" fontId="2" fillId="0" borderId="26" xfId="1"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20"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4" fillId="0" borderId="16" xfId="1" applyFont="1" applyFill="1" applyBorder="1" applyAlignment="1">
      <alignment horizontal="left" vertical="center" wrapText="1"/>
    </xf>
    <xf numFmtId="0" fontId="4" fillId="0" borderId="17" xfId="1" applyFont="1" applyFill="1" applyBorder="1" applyAlignment="1">
      <alignment horizontal="left" vertical="center" wrapText="1"/>
    </xf>
    <xf numFmtId="0" fontId="2" fillId="0" borderId="16" xfId="1" applyFont="1" applyFill="1" applyBorder="1" applyAlignment="1">
      <alignment horizontal="justify" vertical="center" wrapText="1"/>
    </xf>
    <xf numFmtId="0" fontId="2" fillId="0" borderId="18" xfId="1" applyFont="1" applyFill="1" applyBorder="1" applyAlignment="1">
      <alignment horizontal="justify" vertical="center" wrapText="1"/>
    </xf>
    <xf numFmtId="0" fontId="2" fillId="0" borderId="17" xfId="1" applyFont="1" applyFill="1" applyBorder="1" applyAlignment="1">
      <alignment horizontal="justify" vertical="center" wrapText="1"/>
    </xf>
    <xf numFmtId="0" fontId="2" fillId="0" borderId="3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10" fillId="0" borderId="0" xfId="1"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1" applyFont="1" applyFill="1" applyBorder="1" applyAlignment="1">
      <alignment horizontal="left" vertical="center" wrapText="1"/>
    </xf>
    <xf numFmtId="0" fontId="9" fillId="3" borderId="7"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4" fillId="2" borderId="19" xfId="1" applyFont="1" applyFill="1" applyBorder="1" applyAlignment="1">
      <alignment horizontal="center" vertical="center" wrapText="1"/>
    </xf>
    <xf numFmtId="0" fontId="4" fillId="2" borderId="21"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10" fillId="0" borderId="41" xfId="1" applyFont="1" applyFill="1" applyBorder="1" applyAlignment="1">
      <alignment horizontal="left" vertical="center" wrapText="1"/>
    </xf>
    <xf numFmtId="0" fontId="2" fillId="0" borderId="41" xfId="1" applyFont="1" applyFill="1" applyBorder="1" applyAlignment="1">
      <alignment horizontal="left" vertical="center" wrapText="1"/>
    </xf>
    <xf numFmtId="0" fontId="2" fillId="0" borderId="6"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2" fillId="0" borderId="21" xfId="1" applyFont="1" applyFill="1" applyBorder="1" applyAlignment="1">
      <alignment horizontal="center" vertical="center" wrapText="1"/>
    </xf>
    <xf numFmtId="0" fontId="2" fillId="0" borderId="24" xfId="1" applyFont="1" applyFill="1" applyBorder="1" applyAlignment="1">
      <alignment horizontal="center" vertical="center" wrapText="1"/>
    </xf>
    <xf numFmtId="0" fontId="2" fillId="0" borderId="20"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22" xfId="1" applyFont="1" applyBorder="1" applyAlignment="1">
      <alignment horizontal="center" vertical="center" wrapText="1"/>
    </xf>
    <xf numFmtId="0" fontId="11" fillId="0" borderId="0" xfId="0" applyFont="1" applyFill="1" applyBorder="1" applyAlignment="1">
      <alignment horizontal="left" vertical="center" wrapText="1"/>
    </xf>
    <xf numFmtId="0" fontId="2" fillId="0" borderId="37"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2" fillId="0" borderId="46" xfId="1" applyFont="1" applyFill="1" applyBorder="1" applyAlignment="1">
      <alignment horizontal="center" vertical="center" wrapText="1"/>
    </xf>
    <xf numFmtId="0" fontId="2" fillId="0" borderId="50" xfId="1" applyFont="1" applyFill="1" applyBorder="1" applyAlignment="1">
      <alignment horizontal="center" vertical="center" wrapText="1"/>
    </xf>
    <xf numFmtId="0" fontId="2" fillId="0" borderId="45" xfId="1" applyFont="1" applyFill="1" applyBorder="1" applyAlignment="1">
      <alignment horizontal="center" vertical="center" wrapText="1"/>
    </xf>
    <xf numFmtId="0" fontId="2" fillId="0" borderId="51"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6" xfId="1" applyFont="1" applyFill="1" applyBorder="1" applyAlignment="1">
      <alignment horizontal="left" vertical="center" wrapText="1"/>
    </xf>
    <xf numFmtId="0" fontId="2" fillId="0" borderId="18" xfId="1" applyFont="1" applyFill="1" applyBorder="1" applyAlignment="1">
      <alignment horizontal="left" vertical="center" wrapText="1"/>
    </xf>
    <xf numFmtId="0" fontId="2" fillId="0" borderId="17" xfId="1" applyFont="1" applyFill="1" applyBorder="1" applyAlignment="1">
      <alignment horizontal="left" vertical="center" wrapText="1"/>
    </xf>
    <xf numFmtId="0" fontId="2" fillId="0" borderId="0" xfId="1" applyFont="1" applyFill="1" applyAlignment="1">
      <alignment horizontal="justify" vertical="center" wrapText="1"/>
    </xf>
  </cellXfs>
  <cellStyles count="11">
    <cellStyle name="Euro" xfId="5"/>
    <cellStyle name="Millares" xfId="7" builtinId="3"/>
    <cellStyle name="Millares [0]" xfId="8" builtinId="6"/>
    <cellStyle name="Millares 2" xfId="4"/>
    <cellStyle name="Millares 7 4" xfId="9"/>
    <cellStyle name="Normal" xfId="0" builtinId="0"/>
    <cellStyle name="Normal 2" xfId="1"/>
    <cellStyle name="Normal_EVALUACION GESTION  CALDAS A 31-MAR-06" xfId="2"/>
    <cellStyle name="Porcentaje" xfId="6" builtinId="5"/>
    <cellStyle name="Porcentual 2" xfId="3"/>
    <cellStyle name="Porcentual 7 3" xfId="1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AFAC6"/>
      <color rgb="FFF5F79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268809</xdr:colOff>
      <xdr:row>2</xdr:row>
      <xdr:rowOff>7938</xdr:rowOff>
    </xdr:from>
    <xdr:to>
      <xdr:col>1</xdr:col>
      <xdr:colOff>1155985</xdr:colOff>
      <xdr:row>7</xdr:row>
      <xdr:rowOff>3330</xdr:rowOff>
    </xdr:to>
    <xdr:pic>
      <xdr:nvPicPr>
        <xdr:cNvPr id="3" name="2 Imagen">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554559" y="436563"/>
          <a:ext cx="887176" cy="825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elam/Desktop/Planeaci&#243;n/PLANEACI&#211;N%202017/Varios/Formatos/Formato%20Plan%20de%20Accion%20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íticas Vs Dimención"/>
      <sheetName val="D1 TH"/>
      <sheetName val="D2 DE"/>
      <sheetName val="D3 GV"/>
      <sheetName val="D4 ER"/>
      <sheetName val="D5 IC"/>
      <sheetName val="D6 GC"/>
      <sheetName val="D7 CI"/>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4"/>
  <sheetViews>
    <sheetView showGridLines="0" tabSelected="1" topLeftCell="B209" zoomScaleNormal="100" zoomScaleSheetLayoutView="80" zoomScalePageLayoutView="70" workbookViewId="0">
      <selection activeCell="H230" sqref="H230"/>
    </sheetView>
  </sheetViews>
  <sheetFormatPr baseColWidth="10" defaultColWidth="10.85546875" defaultRowHeight="16.5" x14ac:dyDescent="0.25"/>
  <cols>
    <col min="1" max="1" width="4.28515625" style="3" customWidth="1"/>
    <col min="2" max="2" width="27.85546875" style="4" customWidth="1"/>
    <col min="3" max="3" width="38.28515625" style="26" customWidth="1"/>
    <col min="4" max="4" width="33.42578125" style="26" customWidth="1"/>
    <col min="5" max="5" width="19" style="6" bestFit="1" customWidth="1"/>
    <col min="6" max="6" width="9.7109375" style="6" bestFit="1" customWidth="1"/>
    <col min="7" max="7" width="14.42578125" style="6" bestFit="1" customWidth="1"/>
    <col min="8" max="8" width="12" style="6" bestFit="1" customWidth="1"/>
    <col min="9" max="9" width="25.140625" style="6" customWidth="1"/>
    <col min="10" max="10" width="37.85546875" style="6" customWidth="1"/>
    <col min="11" max="11" width="49.7109375" style="34" customWidth="1"/>
    <col min="12" max="12" width="24.5703125" style="3" customWidth="1"/>
    <col min="13" max="13" width="11.42578125" style="3" bestFit="1" customWidth="1"/>
    <col min="14" max="16384" width="10.85546875" style="3"/>
  </cols>
  <sheetData>
    <row r="1" spans="1:11" s="4" customFormat="1" ht="17.25" thickBot="1" x14ac:dyDescent="0.3">
      <c r="A1" s="3"/>
      <c r="C1" s="26"/>
      <c r="D1" s="26"/>
      <c r="E1" s="6"/>
      <c r="F1" s="6"/>
      <c r="G1" s="6"/>
      <c r="H1" s="6"/>
      <c r="I1" s="6"/>
      <c r="J1" s="6"/>
      <c r="K1" s="34"/>
    </row>
    <row r="2" spans="1:11" s="4" customFormat="1" ht="16.5" customHeight="1" x14ac:dyDescent="0.25">
      <c r="A2" s="3"/>
      <c r="B2" s="299"/>
      <c r="C2" s="264"/>
      <c r="D2" s="265"/>
      <c r="E2" s="265"/>
      <c r="F2" s="41"/>
      <c r="G2" s="302" t="s">
        <v>0</v>
      </c>
      <c r="H2" s="305" t="s">
        <v>290</v>
      </c>
      <c r="I2" s="305"/>
      <c r="J2" s="305"/>
      <c r="K2" s="306"/>
    </row>
    <row r="3" spans="1:11" s="4" customFormat="1" ht="12.75" customHeight="1" x14ac:dyDescent="0.25">
      <c r="A3" s="3"/>
      <c r="B3" s="300"/>
      <c r="C3" s="266"/>
      <c r="D3" s="267"/>
      <c r="E3" s="267"/>
      <c r="F3" s="42"/>
      <c r="G3" s="303"/>
      <c r="H3" s="307"/>
      <c r="I3" s="307"/>
      <c r="J3" s="307"/>
      <c r="K3" s="308"/>
    </row>
    <row r="4" spans="1:11" s="4" customFormat="1" ht="12.75" customHeight="1" x14ac:dyDescent="0.25">
      <c r="A4" s="3"/>
      <c r="B4" s="300"/>
      <c r="C4" s="266"/>
      <c r="D4" s="267"/>
      <c r="E4" s="267"/>
      <c r="F4" s="42"/>
      <c r="G4" s="303"/>
      <c r="H4" s="307"/>
      <c r="I4" s="307"/>
      <c r="J4" s="307"/>
      <c r="K4" s="308"/>
    </row>
    <row r="5" spans="1:11" s="4" customFormat="1" ht="12.75" customHeight="1" x14ac:dyDescent="0.25">
      <c r="A5" s="3"/>
      <c r="B5" s="300"/>
      <c r="C5" s="286" t="s">
        <v>9</v>
      </c>
      <c r="D5" s="287"/>
      <c r="E5" s="287"/>
      <c r="F5" s="287"/>
      <c r="G5" s="303" t="s">
        <v>1</v>
      </c>
      <c r="H5" s="275">
        <v>1</v>
      </c>
      <c r="I5" s="275"/>
      <c r="J5" s="275"/>
      <c r="K5" s="268"/>
    </row>
    <row r="6" spans="1:11" s="4" customFormat="1" ht="12.75" customHeight="1" x14ac:dyDescent="0.25">
      <c r="A6" s="3"/>
      <c r="B6" s="300"/>
      <c r="C6" s="286" t="s">
        <v>292</v>
      </c>
      <c r="D6" s="287"/>
      <c r="E6" s="287"/>
      <c r="F6" s="287"/>
      <c r="G6" s="303"/>
      <c r="H6" s="275"/>
      <c r="I6" s="275"/>
      <c r="J6" s="275"/>
      <c r="K6" s="268"/>
    </row>
    <row r="7" spans="1:11" s="4" customFormat="1" ht="12.75" customHeight="1" x14ac:dyDescent="0.25">
      <c r="A7" s="3"/>
      <c r="B7" s="300"/>
      <c r="C7" s="286" t="s">
        <v>291</v>
      </c>
      <c r="D7" s="287"/>
      <c r="E7" s="287"/>
      <c r="F7" s="287"/>
      <c r="G7" s="303" t="s">
        <v>257</v>
      </c>
      <c r="H7" s="324">
        <v>1</v>
      </c>
      <c r="I7" s="325"/>
      <c r="J7" s="322" t="s">
        <v>258</v>
      </c>
      <c r="K7" s="268">
        <v>1</v>
      </c>
    </row>
    <row r="8" spans="1:11" s="4" customFormat="1" ht="17.25" thickBot="1" x14ac:dyDescent="0.3">
      <c r="A8" s="3"/>
      <c r="B8" s="301"/>
      <c r="C8" s="328"/>
      <c r="D8" s="329"/>
      <c r="E8" s="329"/>
      <c r="F8" s="40"/>
      <c r="G8" s="304"/>
      <c r="H8" s="326"/>
      <c r="I8" s="327"/>
      <c r="J8" s="323"/>
      <c r="K8" s="269"/>
    </row>
    <row r="9" spans="1:11" s="4" customFormat="1" ht="17.25" thickBot="1" x14ac:dyDescent="0.3">
      <c r="A9" s="3"/>
      <c r="B9" s="3"/>
      <c r="C9" s="28"/>
      <c r="D9" s="28"/>
      <c r="E9" s="29"/>
      <c r="F9" s="42"/>
      <c r="G9" s="23"/>
      <c r="H9" s="22"/>
      <c r="I9" s="23"/>
      <c r="J9" s="31"/>
      <c r="K9" s="35"/>
    </row>
    <row r="10" spans="1:11" s="4" customFormat="1" ht="17.25" thickBot="1" x14ac:dyDescent="0.3">
      <c r="A10" s="3"/>
      <c r="B10" s="276" t="s">
        <v>2</v>
      </c>
      <c r="C10" s="277"/>
      <c r="D10" s="278" t="s">
        <v>3</v>
      </c>
      <c r="E10" s="279"/>
      <c r="F10" s="279"/>
      <c r="G10" s="279"/>
      <c r="H10" s="279"/>
      <c r="I10" s="279"/>
      <c r="J10" s="279"/>
      <c r="K10" s="280"/>
    </row>
    <row r="11" spans="1:11" s="4" customFormat="1" ht="60.75" customHeight="1" thickBot="1" x14ac:dyDescent="0.3">
      <c r="A11" s="3"/>
      <c r="B11" s="276" t="s">
        <v>4</v>
      </c>
      <c r="C11" s="277"/>
      <c r="D11" s="278" t="s">
        <v>159</v>
      </c>
      <c r="E11" s="279"/>
      <c r="F11" s="279"/>
      <c r="G11" s="279"/>
      <c r="H11" s="279"/>
      <c r="I11" s="279"/>
      <c r="J11" s="279"/>
      <c r="K11" s="280"/>
    </row>
    <row r="12" spans="1:11" s="4" customFormat="1" ht="18.75" customHeight="1" thickBot="1" x14ac:dyDescent="0.3">
      <c r="A12" s="3"/>
      <c r="B12" s="276" t="s">
        <v>5</v>
      </c>
      <c r="C12" s="277"/>
      <c r="D12" s="330" t="s">
        <v>197</v>
      </c>
      <c r="E12" s="331"/>
      <c r="F12" s="331"/>
      <c r="G12" s="331"/>
      <c r="H12" s="331"/>
      <c r="I12" s="331"/>
      <c r="J12" s="331"/>
      <c r="K12" s="332"/>
    </row>
    <row r="13" spans="1:11" ht="22.5" customHeight="1" thickBot="1" x14ac:dyDescent="0.3">
      <c r="B13" s="276" t="s">
        <v>6</v>
      </c>
      <c r="C13" s="277"/>
      <c r="D13" s="330">
        <v>2019</v>
      </c>
      <c r="E13" s="331"/>
      <c r="F13" s="331"/>
      <c r="G13" s="331"/>
      <c r="H13" s="331"/>
      <c r="I13" s="331"/>
      <c r="J13" s="331"/>
      <c r="K13" s="332"/>
    </row>
    <row r="14" spans="1:11" x14ac:dyDescent="0.25">
      <c r="B14" s="17"/>
      <c r="C14" s="17"/>
      <c r="D14" s="28"/>
      <c r="E14" s="29"/>
      <c r="F14" s="42"/>
      <c r="G14" s="28"/>
      <c r="H14" s="28"/>
      <c r="I14" s="28"/>
      <c r="J14" s="31"/>
      <c r="K14" s="35"/>
    </row>
    <row r="15" spans="1:11" s="2" customFormat="1" ht="21" customHeight="1" x14ac:dyDescent="0.25">
      <c r="A15" s="1"/>
      <c r="B15" s="75" t="s">
        <v>246</v>
      </c>
      <c r="C15" s="297" t="s">
        <v>13</v>
      </c>
      <c r="D15" s="297"/>
      <c r="E15" s="297"/>
      <c r="F15" s="297"/>
      <c r="G15" s="297"/>
      <c r="H15" s="297"/>
      <c r="I15" s="297"/>
      <c r="J15" s="297"/>
      <c r="K15" s="297"/>
    </row>
    <row r="16" spans="1:11" s="2" customFormat="1" x14ac:dyDescent="0.25">
      <c r="A16" s="1"/>
      <c r="B16" s="70" t="s">
        <v>12</v>
      </c>
      <c r="C16" s="298" t="s">
        <v>20</v>
      </c>
      <c r="D16" s="298"/>
      <c r="E16" s="298"/>
      <c r="F16" s="298"/>
      <c r="G16" s="298"/>
      <c r="H16" s="298"/>
      <c r="I16" s="298"/>
      <c r="J16" s="298"/>
      <c r="K16" s="298"/>
    </row>
    <row r="17" spans="1:11" s="2" customFormat="1" x14ac:dyDescent="0.25">
      <c r="A17" s="1"/>
      <c r="B17" s="28" t="s">
        <v>11</v>
      </c>
      <c r="C17" s="298" t="s">
        <v>619</v>
      </c>
      <c r="D17" s="298"/>
      <c r="E17" s="298"/>
      <c r="F17" s="298"/>
      <c r="G17" s="298"/>
      <c r="H17" s="298"/>
      <c r="I17" s="298"/>
      <c r="J17" s="298"/>
      <c r="K17" s="298"/>
    </row>
    <row r="18" spans="1:11" s="2" customFormat="1" x14ac:dyDescent="0.25">
      <c r="A18" s="1"/>
      <c r="B18" s="70" t="s">
        <v>115</v>
      </c>
      <c r="C18" s="298" t="s">
        <v>636</v>
      </c>
      <c r="D18" s="298"/>
      <c r="E18" s="298"/>
      <c r="F18" s="298"/>
      <c r="G18" s="298"/>
      <c r="H18" s="298"/>
      <c r="I18" s="298"/>
      <c r="J18" s="298"/>
      <c r="K18" s="298"/>
    </row>
    <row r="19" spans="1:11" s="1" customFormat="1" x14ac:dyDescent="0.25">
      <c r="B19" s="18"/>
      <c r="C19" s="18"/>
      <c r="D19" s="18"/>
      <c r="E19" s="21"/>
      <c r="F19" s="21"/>
      <c r="G19" s="21"/>
      <c r="H19" s="21"/>
      <c r="I19" s="21"/>
      <c r="J19" s="21"/>
      <c r="K19" s="36"/>
    </row>
    <row r="20" spans="1:11" s="2" customFormat="1" ht="17.25" thickBot="1" x14ac:dyDescent="0.3">
      <c r="A20" s="1"/>
      <c r="B20" s="32"/>
      <c r="C20" s="18"/>
      <c r="D20" s="18"/>
      <c r="E20" s="21"/>
      <c r="F20" s="21"/>
      <c r="G20" s="21"/>
      <c r="H20" s="21"/>
      <c r="I20" s="21"/>
      <c r="J20" s="21"/>
      <c r="K20" s="36"/>
    </row>
    <row r="21" spans="1:11" s="52" customFormat="1" x14ac:dyDescent="0.25">
      <c r="B21" s="294" t="s">
        <v>10</v>
      </c>
      <c r="C21" s="257" t="s">
        <v>95</v>
      </c>
      <c r="D21" s="257" t="s">
        <v>96</v>
      </c>
      <c r="E21" s="257" t="s">
        <v>97</v>
      </c>
      <c r="F21" s="257" t="s">
        <v>271</v>
      </c>
      <c r="G21" s="274" t="s">
        <v>275</v>
      </c>
      <c r="H21" s="274"/>
      <c r="I21" s="274"/>
      <c r="J21" s="257" t="s">
        <v>7</v>
      </c>
      <c r="K21" s="271" t="s">
        <v>8</v>
      </c>
    </row>
    <row r="22" spans="1:11" s="52" customFormat="1" x14ac:dyDescent="0.25">
      <c r="B22" s="295"/>
      <c r="C22" s="258"/>
      <c r="D22" s="258"/>
      <c r="E22" s="258"/>
      <c r="F22" s="258"/>
      <c r="G22" s="254" t="s">
        <v>294</v>
      </c>
      <c r="H22" s="254"/>
      <c r="I22" s="254"/>
      <c r="J22" s="258"/>
      <c r="K22" s="272"/>
    </row>
    <row r="23" spans="1:11" s="52" customFormat="1" ht="17.25" thickBot="1" x14ac:dyDescent="0.3">
      <c r="B23" s="296"/>
      <c r="C23" s="259"/>
      <c r="D23" s="259"/>
      <c r="E23" s="259"/>
      <c r="F23" s="259"/>
      <c r="G23" s="95" t="s">
        <v>254</v>
      </c>
      <c r="H23" s="53" t="s">
        <v>255</v>
      </c>
      <c r="I23" s="53" t="s">
        <v>256</v>
      </c>
      <c r="J23" s="259"/>
      <c r="K23" s="273"/>
    </row>
    <row r="24" spans="1:11" s="27" customFormat="1" ht="48" customHeight="1" x14ac:dyDescent="0.25">
      <c r="B24" s="288" t="s">
        <v>13</v>
      </c>
      <c r="C24" s="117" t="s">
        <v>295</v>
      </c>
      <c r="D24" s="118" t="s">
        <v>296</v>
      </c>
      <c r="E24" s="119" t="s">
        <v>208</v>
      </c>
      <c r="F24" s="114">
        <v>1</v>
      </c>
      <c r="G24" s="120">
        <v>1</v>
      </c>
      <c r="H24" s="120">
        <v>1</v>
      </c>
      <c r="I24" s="114">
        <f t="shared" ref="I24:I32" si="0">+H24/G24</f>
        <v>1</v>
      </c>
      <c r="J24" s="117" t="s">
        <v>59</v>
      </c>
      <c r="K24" s="121" t="s">
        <v>637</v>
      </c>
    </row>
    <row r="25" spans="1:11" s="27" customFormat="1" ht="49.5" x14ac:dyDescent="0.25">
      <c r="B25" s="289"/>
      <c r="C25" s="98" t="s">
        <v>297</v>
      </c>
      <c r="D25" s="103" t="s">
        <v>298</v>
      </c>
      <c r="E25" s="100" t="s">
        <v>208</v>
      </c>
      <c r="F25" s="7">
        <v>1</v>
      </c>
      <c r="G25" s="7">
        <v>0</v>
      </c>
      <c r="H25" s="101">
        <v>0</v>
      </c>
      <c r="I25" s="7">
        <v>0</v>
      </c>
      <c r="J25" s="98" t="s">
        <v>59</v>
      </c>
      <c r="K25" s="102" t="s">
        <v>687</v>
      </c>
    </row>
    <row r="26" spans="1:11" s="27" customFormat="1" ht="33" x14ac:dyDescent="0.25">
      <c r="B26" s="289"/>
      <c r="C26" s="98" t="s">
        <v>299</v>
      </c>
      <c r="D26" s="99" t="s">
        <v>300</v>
      </c>
      <c r="E26" s="100" t="s">
        <v>208</v>
      </c>
      <c r="F26" s="7">
        <v>1</v>
      </c>
      <c r="G26" s="101">
        <v>1</v>
      </c>
      <c r="H26" s="101">
        <v>1</v>
      </c>
      <c r="I26" s="7">
        <f t="shared" si="0"/>
        <v>1</v>
      </c>
      <c r="J26" s="98" t="s">
        <v>59</v>
      </c>
      <c r="K26" s="102" t="s">
        <v>479</v>
      </c>
    </row>
    <row r="27" spans="1:11" s="27" customFormat="1" ht="33" x14ac:dyDescent="0.25">
      <c r="B27" s="289"/>
      <c r="C27" s="98" t="s">
        <v>301</v>
      </c>
      <c r="D27" s="99" t="s">
        <v>302</v>
      </c>
      <c r="E27" s="100" t="s">
        <v>208</v>
      </c>
      <c r="F27" s="7">
        <v>1</v>
      </c>
      <c r="G27" s="7">
        <v>0</v>
      </c>
      <c r="H27" s="7">
        <v>0</v>
      </c>
      <c r="I27" s="7">
        <v>0</v>
      </c>
      <c r="J27" s="98" t="s">
        <v>59</v>
      </c>
      <c r="K27" s="102" t="s">
        <v>504</v>
      </c>
    </row>
    <row r="28" spans="1:11" s="27" customFormat="1" ht="33" x14ac:dyDescent="0.25">
      <c r="B28" s="289"/>
      <c r="C28" s="98" t="s">
        <v>303</v>
      </c>
      <c r="D28" s="99" t="s">
        <v>304</v>
      </c>
      <c r="E28" s="100" t="s">
        <v>208</v>
      </c>
      <c r="F28" s="7">
        <v>1</v>
      </c>
      <c r="G28" s="101">
        <v>1</v>
      </c>
      <c r="H28" s="101">
        <v>1</v>
      </c>
      <c r="I28" s="7">
        <f t="shared" si="0"/>
        <v>1</v>
      </c>
      <c r="J28" s="98" t="s">
        <v>59</v>
      </c>
      <c r="K28" s="102" t="s">
        <v>639</v>
      </c>
    </row>
    <row r="29" spans="1:11" s="27" customFormat="1" ht="49.5" x14ac:dyDescent="0.25">
      <c r="B29" s="289"/>
      <c r="C29" s="98" t="s">
        <v>305</v>
      </c>
      <c r="D29" s="99" t="s">
        <v>306</v>
      </c>
      <c r="E29" s="100" t="s">
        <v>208</v>
      </c>
      <c r="F29" s="7">
        <v>1</v>
      </c>
      <c r="G29" s="7">
        <v>0</v>
      </c>
      <c r="H29" s="105">
        <v>0</v>
      </c>
      <c r="I29" s="7">
        <v>0</v>
      </c>
      <c r="J29" s="98" t="s">
        <v>59</v>
      </c>
      <c r="K29" s="102" t="s">
        <v>504</v>
      </c>
    </row>
    <row r="30" spans="1:11" s="27" customFormat="1" ht="66" x14ac:dyDescent="0.25">
      <c r="B30" s="289"/>
      <c r="C30" s="98" t="s">
        <v>307</v>
      </c>
      <c r="D30" s="99" t="s">
        <v>308</v>
      </c>
      <c r="E30" s="100" t="s">
        <v>209</v>
      </c>
      <c r="F30" s="7">
        <v>1</v>
      </c>
      <c r="G30" s="7">
        <v>0.25</v>
      </c>
      <c r="H30" s="105">
        <v>0.25</v>
      </c>
      <c r="I30" s="7">
        <f t="shared" si="0"/>
        <v>1</v>
      </c>
      <c r="J30" s="98" t="s">
        <v>59</v>
      </c>
      <c r="K30" s="102" t="s">
        <v>592</v>
      </c>
    </row>
    <row r="31" spans="1:11" s="27" customFormat="1" ht="49.5" x14ac:dyDescent="0.25">
      <c r="B31" s="289"/>
      <c r="C31" s="98" t="s">
        <v>309</v>
      </c>
      <c r="D31" s="99" t="s">
        <v>310</v>
      </c>
      <c r="E31" s="100" t="s">
        <v>208</v>
      </c>
      <c r="F31" s="7">
        <v>1</v>
      </c>
      <c r="G31" s="7">
        <v>0.25</v>
      </c>
      <c r="H31" s="105">
        <v>0.25</v>
      </c>
      <c r="I31" s="7">
        <f t="shared" si="0"/>
        <v>1</v>
      </c>
      <c r="J31" s="98" t="s">
        <v>98</v>
      </c>
      <c r="K31" s="102" t="s">
        <v>585</v>
      </c>
    </row>
    <row r="32" spans="1:11" s="27" customFormat="1" ht="49.5" x14ac:dyDescent="0.25">
      <c r="B32" s="289"/>
      <c r="C32" s="98" t="s">
        <v>311</v>
      </c>
      <c r="D32" s="99" t="s">
        <v>312</v>
      </c>
      <c r="E32" s="100" t="s">
        <v>208</v>
      </c>
      <c r="F32" s="106">
        <v>1</v>
      </c>
      <c r="G32" s="101">
        <v>1</v>
      </c>
      <c r="H32" s="101">
        <v>1</v>
      </c>
      <c r="I32" s="7">
        <f t="shared" si="0"/>
        <v>1</v>
      </c>
      <c r="J32" s="98" t="s">
        <v>98</v>
      </c>
      <c r="K32" s="102" t="s">
        <v>593</v>
      </c>
    </row>
    <row r="33" spans="1:11" s="27" customFormat="1" ht="54" customHeight="1" x14ac:dyDescent="0.25">
      <c r="B33" s="289"/>
      <c r="C33" s="98" t="s">
        <v>313</v>
      </c>
      <c r="D33" s="99" t="s">
        <v>160</v>
      </c>
      <c r="E33" s="100" t="s">
        <v>211</v>
      </c>
      <c r="F33" s="106">
        <v>1</v>
      </c>
      <c r="G33" s="7">
        <v>0.25</v>
      </c>
      <c r="H33" s="7">
        <v>0.25</v>
      </c>
      <c r="I33" s="7">
        <f t="shared" ref="I33:I36" si="1">+H33/G33</f>
        <v>1</v>
      </c>
      <c r="J33" s="98" t="s">
        <v>59</v>
      </c>
      <c r="K33" s="102" t="s">
        <v>480</v>
      </c>
    </row>
    <row r="34" spans="1:11" s="27" customFormat="1" ht="49.5" x14ac:dyDescent="0.25">
      <c r="B34" s="289"/>
      <c r="C34" s="98" t="s">
        <v>314</v>
      </c>
      <c r="D34" s="99" t="s">
        <v>315</v>
      </c>
      <c r="E34" s="100" t="s">
        <v>208</v>
      </c>
      <c r="F34" s="7">
        <v>1</v>
      </c>
      <c r="G34" s="7">
        <v>0.25</v>
      </c>
      <c r="H34" s="105">
        <v>0.25</v>
      </c>
      <c r="I34" s="7">
        <f t="shared" si="1"/>
        <v>1</v>
      </c>
      <c r="J34" s="98" t="s">
        <v>60</v>
      </c>
      <c r="K34" s="98" t="s">
        <v>640</v>
      </c>
    </row>
    <row r="35" spans="1:11" s="27" customFormat="1" ht="49.5" x14ac:dyDescent="0.25">
      <c r="B35" s="289"/>
      <c r="C35" s="98" t="s">
        <v>316</v>
      </c>
      <c r="D35" s="99" t="s">
        <v>317</v>
      </c>
      <c r="E35" s="104" t="s">
        <v>208</v>
      </c>
      <c r="F35" s="7">
        <v>1</v>
      </c>
      <c r="G35" s="7">
        <v>0.25</v>
      </c>
      <c r="H35" s="105">
        <v>0.25</v>
      </c>
      <c r="I35" s="7">
        <f t="shared" si="1"/>
        <v>1</v>
      </c>
      <c r="J35" s="98" t="s">
        <v>59</v>
      </c>
      <c r="K35" s="98" t="s">
        <v>641</v>
      </c>
    </row>
    <row r="36" spans="1:11" s="27" customFormat="1" ht="83.25" thickBot="1" x14ac:dyDescent="0.3">
      <c r="B36" s="290"/>
      <c r="C36" s="122" t="s">
        <v>318</v>
      </c>
      <c r="D36" s="107" t="s">
        <v>319</v>
      </c>
      <c r="E36" s="108" t="s">
        <v>208</v>
      </c>
      <c r="F36" s="123">
        <v>1</v>
      </c>
      <c r="G36" s="123">
        <v>0.25</v>
      </c>
      <c r="H36" s="109">
        <v>0.25</v>
      </c>
      <c r="I36" s="124">
        <f t="shared" si="1"/>
        <v>1</v>
      </c>
      <c r="J36" s="122" t="s">
        <v>326</v>
      </c>
      <c r="K36" s="110" t="s">
        <v>481</v>
      </c>
    </row>
    <row r="37" spans="1:11" s="27" customFormat="1" ht="50.25" thickBot="1" x14ac:dyDescent="0.3">
      <c r="B37" s="126" t="s">
        <v>26</v>
      </c>
      <c r="C37" s="127" t="s">
        <v>320</v>
      </c>
      <c r="D37" s="111" t="s">
        <v>321</v>
      </c>
      <c r="E37" s="112" t="s">
        <v>208</v>
      </c>
      <c r="F37" s="115">
        <v>1</v>
      </c>
      <c r="G37" s="115">
        <v>0.25</v>
      </c>
      <c r="H37" s="128">
        <v>0.25</v>
      </c>
      <c r="I37" s="115">
        <f>+H37/G37</f>
        <v>1</v>
      </c>
      <c r="J37" s="127" t="s">
        <v>59</v>
      </c>
      <c r="K37" s="129" t="s">
        <v>594</v>
      </c>
    </row>
    <row r="38" spans="1:11" s="27" customFormat="1" ht="25.5" customHeight="1" x14ac:dyDescent="0.25">
      <c r="B38" s="11"/>
      <c r="C38" s="24"/>
      <c r="D38" s="87"/>
      <c r="E38" s="14"/>
      <c r="F38" s="14"/>
      <c r="G38" s="15"/>
      <c r="H38" s="15"/>
      <c r="I38" s="15"/>
      <c r="J38" s="14"/>
      <c r="K38" s="125"/>
    </row>
    <row r="39" spans="1:11" ht="17.25" x14ac:dyDescent="0.25">
      <c r="A39" s="1"/>
      <c r="B39" s="74" t="s">
        <v>247</v>
      </c>
      <c r="C39" s="309" t="s">
        <v>14</v>
      </c>
      <c r="D39" s="309"/>
      <c r="E39" s="309"/>
      <c r="F39" s="309"/>
      <c r="G39" s="309"/>
      <c r="H39" s="309"/>
      <c r="I39" s="309"/>
      <c r="J39" s="309"/>
      <c r="K39" s="309"/>
    </row>
    <row r="40" spans="1:11" x14ac:dyDescent="0.25">
      <c r="A40" s="1"/>
      <c r="B40" s="73" t="s">
        <v>12</v>
      </c>
      <c r="C40" s="270" t="s">
        <v>21</v>
      </c>
      <c r="D40" s="270"/>
      <c r="E40" s="270"/>
      <c r="F40" s="270"/>
      <c r="G40" s="270"/>
      <c r="H40" s="270"/>
      <c r="I40" s="270"/>
      <c r="J40" s="270"/>
      <c r="K40" s="270"/>
    </row>
    <row r="41" spans="1:11" x14ac:dyDescent="0.25">
      <c r="A41" s="1"/>
      <c r="B41" s="73" t="s">
        <v>11</v>
      </c>
      <c r="C41" s="270" t="s">
        <v>614</v>
      </c>
      <c r="D41" s="270"/>
      <c r="E41" s="270"/>
      <c r="F41" s="270"/>
      <c r="G41" s="270"/>
      <c r="H41" s="270"/>
      <c r="I41" s="270"/>
      <c r="J41" s="270"/>
      <c r="K41" s="270"/>
    </row>
    <row r="42" spans="1:11" x14ac:dyDescent="0.25">
      <c r="A42" s="1"/>
      <c r="B42" s="73" t="s">
        <v>115</v>
      </c>
      <c r="C42" s="270" t="s">
        <v>441</v>
      </c>
      <c r="D42" s="270"/>
      <c r="E42" s="270"/>
      <c r="F42" s="270"/>
      <c r="G42" s="270"/>
      <c r="H42" s="270"/>
      <c r="I42" s="270"/>
      <c r="J42" s="270"/>
      <c r="K42" s="270"/>
    </row>
    <row r="43" spans="1:11" x14ac:dyDescent="0.25">
      <c r="A43" s="1"/>
      <c r="B43" s="18"/>
      <c r="C43" s="18"/>
      <c r="D43" s="18"/>
      <c r="E43" s="21"/>
      <c r="F43" s="21"/>
      <c r="G43" s="21"/>
      <c r="H43" s="21"/>
      <c r="I43" s="21"/>
      <c r="J43" s="21"/>
      <c r="K43" s="36"/>
    </row>
    <row r="44" spans="1:11" ht="17.25" thickBot="1" x14ac:dyDescent="0.3">
      <c r="A44" s="1"/>
      <c r="B44" s="32"/>
      <c r="C44" s="18"/>
      <c r="D44" s="18"/>
      <c r="E44" s="21"/>
      <c r="F44" s="21"/>
      <c r="G44" s="21"/>
      <c r="H44" s="21"/>
      <c r="I44" s="21"/>
      <c r="J44" s="21"/>
      <c r="K44" s="36"/>
    </row>
    <row r="45" spans="1:11" x14ac:dyDescent="0.25">
      <c r="A45" s="27"/>
      <c r="B45" s="294" t="s">
        <v>10</v>
      </c>
      <c r="C45" s="257" t="s">
        <v>95</v>
      </c>
      <c r="D45" s="257" t="s">
        <v>96</v>
      </c>
      <c r="E45" s="257" t="s">
        <v>97</v>
      </c>
      <c r="F45" s="257" t="s">
        <v>271</v>
      </c>
      <c r="G45" s="274" t="s">
        <v>275</v>
      </c>
      <c r="H45" s="274"/>
      <c r="I45" s="274"/>
      <c r="J45" s="257" t="s">
        <v>7</v>
      </c>
      <c r="K45" s="271" t="s">
        <v>8</v>
      </c>
    </row>
    <row r="46" spans="1:11" ht="16.5" customHeight="1" x14ac:dyDescent="0.25">
      <c r="A46" s="27"/>
      <c r="B46" s="295"/>
      <c r="C46" s="258"/>
      <c r="D46" s="258"/>
      <c r="E46" s="258"/>
      <c r="F46" s="258"/>
      <c r="G46" s="254" t="s">
        <v>294</v>
      </c>
      <c r="H46" s="254"/>
      <c r="I46" s="254"/>
      <c r="J46" s="258"/>
      <c r="K46" s="272"/>
    </row>
    <row r="47" spans="1:11" ht="17.25" thickBot="1" x14ac:dyDescent="0.3">
      <c r="A47" s="27"/>
      <c r="B47" s="296"/>
      <c r="C47" s="259"/>
      <c r="D47" s="259"/>
      <c r="E47" s="259"/>
      <c r="F47" s="259"/>
      <c r="G47" s="95" t="s">
        <v>254</v>
      </c>
      <c r="H47" s="53" t="s">
        <v>255</v>
      </c>
      <c r="I47" s="53" t="s">
        <v>256</v>
      </c>
      <c r="J47" s="259"/>
      <c r="K47" s="273"/>
    </row>
    <row r="48" spans="1:11" ht="33" x14ac:dyDescent="0.25">
      <c r="A48" s="27"/>
      <c r="B48" s="281" t="s">
        <v>24</v>
      </c>
      <c r="C48" s="117" t="s">
        <v>642</v>
      </c>
      <c r="D48" s="118" t="s">
        <v>322</v>
      </c>
      <c r="E48" s="119" t="s">
        <v>208</v>
      </c>
      <c r="F48" s="120">
        <v>1</v>
      </c>
      <c r="G48" s="114">
        <v>0</v>
      </c>
      <c r="H48" s="114">
        <v>0</v>
      </c>
      <c r="I48" s="114">
        <v>0</v>
      </c>
      <c r="J48" s="228" t="s">
        <v>72</v>
      </c>
      <c r="K48" s="121" t="s">
        <v>504</v>
      </c>
    </row>
    <row r="49" spans="1:11" ht="66" x14ac:dyDescent="0.25">
      <c r="A49" s="27"/>
      <c r="B49" s="281"/>
      <c r="C49" s="98" t="s">
        <v>323</v>
      </c>
      <c r="D49" s="99" t="s">
        <v>92</v>
      </c>
      <c r="E49" s="100" t="s">
        <v>208</v>
      </c>
      <c r="F49" s="101">
        <v>5</v>
      </c>
      <c r="G49" s="131">
        <v>5</v>
      </c>
      <c r="H49" s="131">
        <v>5</v>
      </c>
      <c r="I49" s="7">
        <f t="shared" ref="I49:I53" si="2">+H49/G49</f>
        <v>1</v>
      </c>
      <c r="J49" s="98" t="s">
        <v>324</v>
      </c>
      <c r="K49" s="102" t="s">
        <v>267</v>
      </c>
    </row>
    <row r="50" spans="1:11" ht="49.5" x14ac:dyDescent="0.25">
      <c r="A50" s="27"/>
      <c r="B50" s="281"/>
      <c r="C50" s="98" t="s">
        <v>153</v>
      </c>
      <c r="D50" s="99" t="s">
        <v>154</v>
      </c>
      <c r="E50" s="100" t="s">
        <v>208</v>
      </c>
      <c r="F50" s="132">
        <v>150</v>
      </c>
      <c r="G50" s="132">
        <v>150</v>
      </c>
      <c r="H50" s="132">
        <v>150</v>
      </c>
      <c r="I50" s="7">
        <f t="shared" si="2"/>
        <v>1</v>
      </c>
      <c r="J50" s="98" t="s">
        <v>110</v>
      </c>
      <c r="K50" s="102" t="s">
        <v>482</v>
      </c>
    </row>
    <row r="51" spans="1:11" ht="50.25" thickBot="1" x14ac:dyDescent="0.3">
      <c r="A51" s="27"/>
      <c r="B51" s="282"/>
      <c r="C51" s="122" t="s">
        <v>204</v>
      </c>
      <c r="D51" s="107" t="s">
        <v>205</v>
      </c>
      <c r="E51" s="108" t="s">
        <v>208</v>
      </c>
      <c r="F51" s="124">
        <v>1</v>
      </c>
      <c r="G51" s="8">
        <v>0</v>
      </c>
      <c r="H51" s="8">
        <v>0</v>
      </c>
      <c r="I51" s="8">
        <v>0</v>
      </c>
      <c r="J51" s="133" t="s">
        <v>325</v>
      </c>
      <c r="K51" s="102" t="s">
        <v>643</v>
      </c>
    </row>
    <row r="52" spans="1:11" ht="280.5" x14ac:dyDescent="0.25">
      <c r="A52" s="27"/>
      <c r="B52" s="291" t="s">
        <v>25</v>
      </c>
      <c r="C52" s="134" t="s">
        <v>161</v>
      </c>
      <c r="D52" s="135" t="s">
        <v>63</v>
      </c>
      <c r="E52" s="136" t="s">
        <v>208</v>
      </c>
      <c r="F52" s="137">
        <v>1</v>
      </c>
      <c r="G52" s="137">
        <v>0.25</v>
      </c>
      <c r="H52" s="139">
        <v>0.25</v>
      </c>
      <c r="I52" s="139">
        <f>+H52/G52</f>
        <v>1</v>
      </c>
      <c r="J52" s="134" t="s">
        <v>328</v>
      </c>
      <c r="K52" s="140" t="s">
        <v>262</v>
      </c>
    </row>
    <row r="53" spans="1:11" ht="49.5" x14ac:dyDescent="0.25">
      <c r="A53" s="27"/>
      <c r="B53" s="292"/>
      <c r="C53" s="98" t="s">
        <v>221</v>
      </c>
      <c r="D53" s="99" t="s">
        <v>64</v>
      </c>
      <c r="E53" s="100" t="s">
        <v>208</v>
      </c>
      <c r="F53" s="138">
        <v>1</v>
      </c>
      <c r="G53" s="138">
        <v>0.5</v>
      </c>
      <c r="H53" s="105">
        <v>0.5</v>
      </c>
      <c r="I53" s="105">
        <f t="shared" si="2"/>
        <v>1</v>
      </c>
      <c r="J53" s="98" t="s">
        <v>72</v>
      </c>
      <c r="K53" s="102" t="s">
        <v>483</v>
      </c>
    </row>
    <row r="54" spans="1:11" ht="288.75" customHeight="1" x14ac:dyDescent="0.25">
      <c r="A54" s="27"/>
      <c r="B54" s="292"/>
      <c r="C54" s="98" t="s">
        <v>66</v>
      </c>
      <c r="D54" s="99" t="s">
        <v>67</v>
      </c>
      <c r="E54" s="100" t="s">
        <v>208</v>
      </c>
      <c r="F54" s="141">
        <v>1</v>
      </c>
      <c r="G54" s="141">
        <v>0</v>
      </c>
      <c r="H54" s="142">
        <v>0</v>
      </c>
      <c r="I54" s="105">
        <v>0</v>
      </c>
      <c r="J54" s="98" t="s">
        <v>329</v>
      </c>
      <c r="K54" s="102" t="s">
        <v>644</v>
      </c>
    </row>
    <row r="55" spans="1:11" ht="66" x14ac:dyDescent="0.25">
      <c r="A55" s="27"/>
      <c r="B55" s="292"/>
      <c r="C55" s="143" t="s">
        <v>212</v>
      </c>
      <c r="D55" s="99" t="s">
        <v>213</v>
      </c>
      <c r="E55" s="100" t="s">
        <v>208</v>
      </c>
      <c r="F55" s="144">
        <v>12</v>
      </c>
      <c r="G55" s="138">
        <v>0.25</v>
      </c>
      <c r="H55" s="138">
        <v>0.25</v>
      </c>
      <c r="I55" s="105">
        <f>+H55/G55</f>
        <v>1</v>
      </c>
      <c r="J55" s="98" t="s">
        <v>74</v>
      </c>
      <c r="K55" s="102" t="s">
        <v>645</v>
      </c>
    </row>
    <row r="56" spans="1:11" ht="264.75" thickBot="1" x14ac:dyDescent="0.3">
      <c r="A56" s="27"/>
      <c r="B56" s="293"/>
      <c r="C56" s="133" t="s">
        <v>327</v>
      </c>
      <c r="D56" s="147" t="s">
        <v>71</v>
      </c>
      <c r="E56" s="148" t="s">
        <v>208</v>
      </c>
      <c r="F56" s="145">
        <v>1</v>
      </c>
      <c r="G56" s="145">
        <v>1</v>
      </c>
      <c r="H56" s="146">
        <v>1</v>
      </c>
      <c r="I56" s="8">
        <f>+H56/G56</f>
        <v>1</v>
      </c>
      <c r="J56" s="133" t="s">
        <v>330</v>
      </c>
      <c r="K56" s="68" t="s">
        <v>287</v>
      </c>
    </row>
    <row r="58" spans="1:11" x14ac:dyDescent="0.25">
      <c r="B58" s="28"/>
      <c r="C58" s="29"/>
      <c r="D58" s="20"/>
      <c r="E58" s="23"/>
      <c r="F58" s="23"/>
      <c r="G58" s="23"/>
      <c r="H58" s="22"/>
      <c r="I58" s="23"/>
      <c r="J58" s="31"/>
      <c r="K58" s="35"/>
    </row>
    <row r="59" spans="1:11" ht="17.25" x14ac:dyDescent="0.25">
      <c r="A59" s="12"/>
      <c r="B59" s="74" t="s">
        <v>248</v>
      </c>
      <c r="C59" s="283" t="s">
        <v>15</v>
      </c>
      <c r="D59" s="283"/>
      <c r="E59" s="283"/>
      <c r="F59" s="283"/>
      <c r="G59" s="283"/>
      <c r="H59" s="283"/>
      <c r="I59" s="283"/>
      <c r="J59" s="283"/>
      <c r="K59" s="283"/>
    </row>
    <row r="60" spans="1:11" x14ac:dyDescent="0.25">
      <c r="A60" s="13"/>
      <c r="B60" s="73" t="s">
        <v>12</v>
      </c>
      <c r="C60" s="285" t="s">
        <v>38</v>
      </c>
      <c r="D60" s="285"/>
      <c r="E60" s="285"/>
      <c r="F60" s="285"/>
      <c r="G60" s="285"/>
      <c r="H60" s="285"/>
      <c r="I60" s="285"/>
      <c r="J60" s="285"/>
      <c r="K60" s="285"/>
    </row>
    <row r="61" spans="1:11" x14ac:dyDescent="0.25">
      <c r="A61" s="12"/>
      <c r="B61" s="73" t="s">
        <v>11</v>
      </c>
      <c r="C61" s="285" t="s">
        <v>620</v>
      </c>
      <c r="D61" s="285"/>
      <c r="E61" s="285"/>
      <c r="F61" s="285"/>
      <c r="G61" s="285"/>
      <c r="H61" s="285"/>
      <c r="I61" s="285"/>
      <c r="J61" s="285"/>
      <c r="K61" s="285"/>
    </row>
    <row r="62" spans="1:11" x14ac:dyDescent="0.25">
      <c r="A62" s="12"/>
      <c r="B62" s="73" t="s">
        <v>115</v>
      </c>
      <c r="C62" s="285" t="s">
        <v>621</v>
      </c>
      <c r="D62" s="285"/>
      <c r="E62" s="285"/>
      <c r="F62" s="285"/>
      <c r="G62" s="285"/>
      <c r="H62" s="285"/>
      <c r="I62" s="285"/>
      <c r="J62" s="285"/>
      <c r="K62" s="285"/>
    </row>
    <row r="63" spans="1:11" x14ac:dyDescent="0.25">
      <c r="A63" s="12"/>
      <c r="B63" s="21"/>
      <c r="C63" s="18"/>
      <c r="D63" s="18"/>
      <c r="E63" s="21"/>
      <c r="F63" s="21"/>
      <c r="G63" s="21"/>
      <c r="H63" s="21"/>
      <c r="I63" s="21"/>
      <c r="J63" s="21"/>
      <c r="K63" s="36"/>
    </row>
    <row r="64" spans="1:11" ht="17.25" thickBot="1" x14ac:dyDescent="0.3">
      <c r="A64" s="12"/>
      <c r="B64" s="33"/>
      <c r="C64" s="18"/>
      <c r="D64" s="18"/>
      <c r="E64" s="21"/>
      <c r="F64" s="21"/>
      <c r="G64" s="21"/>
      <c r="H64" s="21"/>
      <c r="I64" s="21"/>
      <c r="J64" s="21"/>
      <c r="K64" s="36"/>
    </row>
    <row r="65" spans="1:11" x14ac:dyDescent="0.25">
      <c r="A65" s="27"/>
      <c r="B65" s="294" t="s">
        <v>10</v>
      </c>
      <c r="C65" s="257" t="s">
        <v>95</v>
      </c>
      <c r="D65" s="257" t="s">
        <v>96</v>
      </c>
      <c r="E65" s="257" t="s">
        <v>97</v>
      </c>
      <c r="F65" s="257" t="s">
        <v>271</v>
      </c>
      <c r="G65" s="274" t="s">
        <v>275</v>
      </c>
      <c r="H65" s="274"/>
      <c r="I65" s="274"/>
      <c r="J65" s="257" t="s">
        <v>7</v>
      </c>
      <c r="K65" s="271" t="s">
        <v>8</v>
      </c>
    </row>
    <row r="66" spans="1:11" x14ac:dyDescent="0.25">
      <c r="A66" s="27"/>
      <c r="B66" s="295"/>
      <c r="C66" s="258"/>
      <c r="D66" s="258"/>
      <c r="E66" s="258"/>
      <c r="F66" s="258"/>
      <c r="G66" s="254" t="s">
        <v>294</v>
      </c>
      <c r="H66" s="254"/>
      <c r="I66" s="254"/>
      <c r="J66" s="258"/>
      <c r="K66" s="272"/>
    </row>
    <row r="67" spans="1:11" ht="17.25" thickBot="1" x14ac:dyDescent="0.3">
      <c r="A67" s="27"/>
      <c r="B67" s="296"/>
      <c r="C67" s="259"/>
      <c r="D67" s="259"/>
      <c r="E67" s="259"/>
      <c r="F67" s="259"/>
      <c r="G67" s="95" t="s">
        <v>254</v>
      </c>
      <c r="H67" s="53" t="s">
        <v>255</v>
      </c>
      <c r="I67" s="53" t="s">
        <v>256</v>
      </c>
      <c r="J67" s="259"/>
      <c r="K67" s="273"/>
    </row>
    <row r="68" spans="1:11" ht="66" x14ac:dyDescent="0.25">
      <c r="A68" s="27"/>
      <c r="B68" s="281" t="s">
        <v>331</v>
      </c>
      <c r="C68" s="117" t="s">
        <v>332</v>
      </c>
      <c r="D68" s="118" t="s">
        <v>333</v>
      </c>
      <c r="E68" s="119" t="s">
        <v>208</v>
      </c>
      <c r="F68" s="114">
        <v>1</v>
      </c>
      <c r="G68" s="114">
        <v>0.25</v>
      </c>
      <c r="H68" s="114">
        <v>0.25</v>
      </c>
      <c r="I68" s="114">
        <f>+H68/G68</f>
        <v>1</v>
      </c>
      <c r="J68" s="117" t="s">
        <v>156</v>
      </c>
      <c r="K68" s="121" t="s">
        <v>484</v>
      </c>
    </row>
    <row r="69" spans="1:11" ht="49.5" x14ac:dyDescent="0.25">
      <c r="A69" s="27"/>
      <c r="B69" s="281"/>
      <c r="C69" s="98" t="s">
        <v>334</v>
      </c>
      <c r="D69" s="99" t="s">
        <v>335</v>
      </c>
      <c r="E69" s="100" t="s">
        <v>208</v>
      </c>
      <c r="F69" s="7">
        <v>1</v>
      </c>
      <c r="G69" s="7">
        <v>0</v>
      </c>
      <c r="H69" s="114">
        <v>0</v>
      </c>
      <c r="I69" s="114">
        <v>0</v>
      </c>
      <c r="J69" s="98" t="s">
        <v>365</v>
      </c>
      <c r="K69" s="102" t="s">
        <v>638</v>
      </c>
    </row>
    <row r="70" spans="1:11" ht="66" x14ac:dyDescent="0.25">
      <c r="A70" s="27"/>
      <c r="B70" s="281"/>
      <c r="C70" s="98" t="s">
        <v>336</v>
      </c>
      <c r="D70" s="99" t="s">
        <v>337</v>
      </c>
      <c r="E70" s="100" t="s">
        <v>208</v>
      </c>
      <c r="F70" s="7">
        <v>1</v>
      </c>
      <c r="G70" s="7">
        <v>0</v>
      </c>
      <c r="H70" s="7">
        <v>0</v>
      </c>
      <c r="I70" s="7">
        <v>0</v>
      </c>
      <c r="J70" s="98" t="s">
        <v>72</v>
      </c>
      <c r="K70" s="102" t="s">
        <v>638</v>
      </c>
    </row>
    <row r="71" spans="1:11" ht="66.75" thickBot="1" x14ac:dyDescent="0.3">
      <c r="A71" s="27"/>
      <c r="B71" s="281"/>
      <c r="C71" s="98" t="s">
        <v>338</v>
      </c>
      <c r="D71" s="103" t="s">
        <v>339</v>
      </c>
      <c r="E71" s="100" t="s">
        <v>208</v>
      </c>
      <c r="F71" s="7">
        <v>1</v>
      </c>
      <c r="G71" s="8">
        <v>0</v>
      </c>
      <c r="H71" s="8">
        <v>0</v>
      </c>
      <c r="I71" s="8">
        <v>0</v>
      </c>
      <c r="J71" s="98" t="s">
        <v>366</v>
      </c>
      <c r="K71" s="68" t="s">
        <v>638</v>
      </c>
    </row>
    <row r="72" spans="1:11" ht="66.75" thickBot="1" x14ac:dyDescent="0.3">
      <c r="A72" s="27"/>
      <c r="B72" s="149" t="s">
        <v>33</v>
      </c>
      <c r="C72" s="127" t="s">
        <v>340</v>
      </c>
      <c r="D72" s="111" t="s">
        <v>341</v>
      </c>
      <c r="E72" s="112" t="s">
        <v>208</v>
      </c>
      <c r="F72" s="115">
        <v>1</v>
      </c>
      <c r="G72" s="151">
        <v>0.1</v>
      </c>
      <c r="H72" s="151">
        <v>0.1</v>
      </c>
      <c r="I72" s="151">
        <f t="shared" ref="I72" si="3">+H72/G72</f>
        <v>1</v>
      </c>
      <c r="J72" s="127" t="s">
        <v>368</v>
      </c>
      <c r="K72" s="152" t="s">
        <v>485</v>
      </c>
    </row>
    <row r="73" spans="1:11" x14ac:dyDescent="0.25">
      <c r="A73" s="27"/>
      <c r="B73" s="14"/>
      <c r="C73" s="24"/>
      <c r="D73" s="24"/>
      <c r="E73" s="14"/>
      <c r="F73" s="14"/>
      <c r="G73" s="14"/>
      <c r="H73" s="16"/>
      <c r="I73" s="14"/>
      <c r="J73" s="14"/>
      <c r="K73" s="37"/>
    </row>
    <row r="74" spans="1:11" ht="17.25" x14ac:dyDescent="0.25">
      <c r="A74" s="27"/>
      <c r="B74" s="74" t="s">
        <v>248</v>
      </c>
      <c r="C74" s="261" t="s">
        <v>15</v>
      </c>
      <c r="D74" s="261"/>
      <c r="E74" s="261"/>
      <c r="F74" s="261"/>
      <c r="G74" s="261"/>
      <c r="H74" s="261"/>
      <c r="I74" s="261"/>
      <c r="J74" s="261"/>
      <c r="K74" s="261"/>
    </row>
    <row r="75" spans="1:11" x14ac:dyDescent="0.25">
      <c r="A75" s="27"/>
      <c r="B75" s="73" t="s">
        <v>12</v>
      </c>
      <c r="C75" s="284" t="s">
        <v>38</v>
      </c>
      <c r="D75" s="284"/>
      <c r="E75" s="284"/>
      <c r="F75" s="284"/>
      <c r="G75" s="284"/>
      <c r="H75" s="284"/>
      <c r="I75" s="284"/>
      <c r="J75" s="284"/>
      <c r="K75" s="284"/>
    </row>
    <row r="76" spans="1:11" x14ac:dyDescent="0.25">
      <c r="A76" s="27"/>
      <c r="B76" s="73" t="s">
        <v>11</v>
      </c>
      <c r="C76" s="253" t="s">
        <v>622</v>
      </c>
      <c r="D76" s="253"/>
      <c r="E76" s="253"/>
      <c r="F76" s="253"/>
      <c r="G76" s="253"/>
      <c r="H76" s="253"/>
      <c r="I76" s="253"/>
      <c r="J76" s="253"/>
      <c r="K76" s="253"/>
    </row>
    <row r="77" spans="1:11" x14ac:dyDescent="0.25">
      <c r="A77" s="27"/>
      <c r="B77" s="73" t="s">
        <v>115</v>
      </c>
      <c r="C77" s="253" t="s">
        <v>615</v>
      </c>
      <c r="D77" s="253"/>
      <c r="E77" s="253"/>
      <c r="F77" s="253"/>
      <c r="G77" s="253"/>
      <c r="H77" s="253"/>
      <c r="I77" s="253"/>
      <c r="J77" s="253"/>
      <c r="K77" s="253"/>
    </row>
    <row r="78" spans="1:11" x14ac:dyDescent="0.25">
      <c r="A78" s="27"/>
      <c r="B78" s="21"/>
      <c r="C78" s="18"/>
      <c r="D78" s="18"/>
      <c r="E78" s="21"/>
      <c r="F78" s="21"/>
      <c r="G78" s="21"/>
      <c r="H78" s="21"/>
      <c r="I78" s="21"/>
      <c r="J78" s="21"/>
      <c r="K78" s="36"/>
    </row>
    <row r="79" spans="1:11" ht="17.25" thickBot="1" x14ac:dyDescent="0.3">
      <c r="A79" s="27"/>
      <c r="B79" s="33"/>
      <c r="C79" s="18"/>
      <c r="D79" s="18"/>
      <c r="E79" s="21"/>
      <c r="F79" s="21"/>
      <c r="G79" s="21"/>
      <c r="H79" s="21"/>
      <c r="I79" s="21"/>
      <c r="J79" s="21"/>
      <c r="K79" s="36"/>
    </row>
    <row r="80" spans="1:11" ht="16.5" customHeight="1" x14ac:dyDescent="0.25">
      <c r="A80" s="27"/>
      <c r="B80" s="294" t="s">
        <v>10</v>
      </c>
      <c r="C80" s="257" t="s">
        <v>95</v>
      </c>
      <c r="D80" s="257" t="s">
        <v>96</v>
      </c>
      <c r="E80" s="257" t="s">
        <v>97</v>
      </c>
      <c r="F80" s="257" t="s">
        <v>271</v>
      </c>
      <c r="G80" s="274" t="s">
        <v>275</v>
      </c>
      <c r="H80" s="274"/>
      <c r="I80" s="274"/>
      <c r="J80" s="257" t="s">
        <v>7</v>
      </c>
      <c r="K80" s="271" t="s">
        <v>8</v>
      </c>
    </row>
    <row r="81" spans="1:11" ht="16.5" customHeight="1" x14ac:dyDescent="0.25">
      <c r="A81" s="27"/>
      <c r="B81" s="295"/>
      <c r="C81" s="258"/>
      <c r="D81" s="258"/>
      <c r="E81" s="258"/>
      <c r="F81" s="258"/>
      <c r="G81" s="254" t="s">
        <v>294</v>
      </c>
      <c r="H81" s="254"/>
      <c r="I81" s="254"/>
      <c r="J81" s="258"/>
      <c r="K81" s="272"/>
    </row>
    <row r="82" spans="1:11" ht="17.25" thickBot="1" x14ac:dyDescent="0.3">
      <c r="A82" s="27"/>
      <c r="B82" s="296"/>
      <c r="C82" s="259"/>
      <c r="D82" s="259"/>
      <c r="E82" s="259"/>
      <c r="F82" s="259"/>
      <c r="G82" s="95" t="s">
        <v>254</v>
      </c>
      <c r="H82" s="53" t="s">
        <v>255</v>
      </c>
      <c r="I82" s="53" t="s">
        <v>256</v>
      </c>
      <c r="J82" s="259"/>
      <c r="K82" s="273"/>
    </row>
    <row r="83" spans="1:11" ht="33" x14ac:dyDescent="0.25">
      <c r="A83" s="27"/>
      <c r="B83" s="310" t="s">
        <v>331</v>
      </c>
      <c r="C83" s="117" t="s">
        <v>278</v>
      </c>
      <c r="D83" s="118" t="s">
        <v>279</v>
      </c>
      <c r="E83" s="119" t="s">
        <v>208</v>
      </c>
      <c r="F83" s="114">
        <v>1</v>
      </c>
      <c r="G83" s="114">
        <v>0</v>
      </c>
      <c r="H83" s="114">
        <v>0</v>
      </c>
      <c r="I83" s="114">
        <v>0</v>
      </c>
      <c r="J83" s="117" t="s">
        <v>367</v>
      </c>
      <c r="K83" s="121" t="s">
        <v>486</v>
      </c>
    </row>
    <row r="84" spans="1:11" ht="50.25" thickBot="1" x14ac:dyDescent="0.3">
      <c r="A84" s="27"/>
      <c r="B84" s="293"/>
      <c r="C84" s="133" t="s">
        <v>277</v>
      </c>
      <c r="D84" s="147" t="s">
        <v>288</v>
      </c>
      <c r="E84" s="148" t="s">
        <v>208</v>
      </c>
      <c r="F84" s="8">
        <v>1</v>
      </c>
      <c r="G84" s="8">
        <v>0</v>
      </c>
      <c r="H84" s="8">
        <v>0</v>
      </c>
      <c r="I84" s="8">
        <v>0</v>
      </c>
      <c r="J84" s="133" t="s">
        <v>367</v>
      </c>
      <c r="K84" s="68" t="s">
        <v>486</v>
      </c>
    </row>
    <row r="85" spans="1:11" x14ac:dyDescent="0.25">
      <c r="A85" s="27"/>
      <c r="B85" s="14"/>
      <c r="C85" s="83"/>
      <c r="D85" s="83"/>
      <c r="E85" s="14"/>
      <c r="F85" s="14"/>
      <c r="G85" s="14"/>
      <c r="H85" s="16"/>
      <c r="I85" s="14"/>
      <c r="J85" s="14"/>
      <c r="K85" s="37"/>
    </row>
    <row r="86" spans="1:11" x14ac:dyDescent="0.25">
      <c r="A86" s="27"/>
      <c r="B86" s="14"/>
      <c r="C86" s="24"/>
      <c r="D86" s="24"/>
      <c r="E86" s="14"/>
      <c r="F86" s="14"/>
      <c r="G86" s="14"/>
      <c r="H86" s="16"/>
      <c r="I86" s="14"/>
      <c r="J86" s="14"/>
      <c r="K86" s="37"/>
    </row>
    <row r="87" spans="1:11" ht="24" customHeight="1" x14ac:dyDescent="0.25">
      <c r="B87" s="74" t="s">
        <v>248</v>
      </c>
      <c r="C87" s="261" t="s">
        <v>15</v>
      </c>
      <c r="D87" s="261"/>
      <c r="E87" s="261"/>
      <c r="F87" s="261"/>
      <c r="G87" s="261"/>
      <c r="H87" s="261"/>
      <c r="I87" s="261"/>
      <c r="J87" s="261"/>
      <c r="K87" s="261"/>
    </row>
    <row r="88" spans="1:11" ht="16.5" customHeight="1" x14ac:dyDescent="0.25">
      <c r="A88" s="28"/>
      <c r="B88" s="73" t="s">
        <v>12</v>
      </c>
      <c r="C88" s="284" t="s">
        <v>38</v>
      </c>
      <c r="D88" s="284"/>
      <c r="E88" s="284"/>
      <c r="F88" s="284"/>
      <c r="G88" s="284"/>
      <c r="H88" s="284"/>
      <c r="I88" s="284"/>
      <c r="J88" s="284"/>
      <c r="K88" s="284"/>
    </row>
    <row r="89" spans="1:11" ht="16.5" customHeight="1" x14ac:dyDescent="0.25">
      <c r="B89" s="73" t="s">
        <v>11</v>
      </c>
      <c r="C89" s="253" t="s">
        <v>613</v>
      </c>
      <c r="D89" s="253"/>
      <c r="E89" s="253"/>
      <c r="F89" s="253"/>
      <c r="G89" s="253"/>
      <c r="H89" s="253"/>
      <c r="I89" s="253"/>
      <c r="J89" s="253"/>
      <c r="K89" s="253"/>
    </row>
    <row r="90" spans="1:11" ht="16.5" customHeight="1" x14ac:dyDescent="0.25">
      <c r="B90" s="73" t="s">
        <v>115</v>
      </c>
      <c r="C90" s="253" t="s">
        <v>441</v>
      </c>
      <c r="D90" s="253"/>
      <c r="E90" s="253"/>
      <c r="F90" s="253"/>
      <c r="G90" s="253"/>
      <c r="H90" s="253"/>
      <c r="I90" s="253"/>
      <c r="J90" s="253"/>
      <c r="K90" s="253"/>
    </row>
    <row r="91" spans="1:11" x14ac:dyDescent="0.25">
      <c r="B91" s="21"/>
      <c r="C91" s="18"/>
      <c r="D91" s="18"/>
      <c r="E91" s="21"/>
      <c r="F91" s="21"/>
      <c r="G91" s="21"/>
      <c r="H91" s="21"/>
      <c r="I91" s="21"/>
      <c r="J91" s="21"/>
      <c r="K91" s="36"/>
    </row>
    <row r="92" spans="1:11" ht="17.25" thickBot="1" x14ac:dyDescent="0.3">
      <c r="B92" s="33"/>
      <c r="C92" s="18"/>
      <c r="D92" s="18"/>
      <c r="E92" s="21"/>
      <c r="F92" s="21"/>
      <c r="G92" s="21"/>
      <c r="H92" s="21"/>
      <c r="I92" s="21"/>
      <c r="J92" s="21"/>
      <c r="K92" s="36"/>
    </row>
    <row r="93" spans="1:11" x14ac:dyDescent="0.25">
      <c r="B93" s="294" t="s">
        <v>10</v>
      </c>
      <c r="C93" s="257" t="s">
        <v>95</v>
      </c>
      <c r="D93" s="257" t="s">
        <v>96</v>
      </c>
      <c r="E93" s="257" t="s">
        <v>97</v>
      </c>
      <c r="F93" s="257" t="s">
        <v>271</v>
      </c>
      <c r="G93" s="274" t="s">
        <v>275</v>
      </c>
      <c r="H93" s="274"/>
      <c r="I93" s="274"/>
      <c r="J93" s="257" t="s">
        <v>7</v>
      </c>
      <c r="K93" s="271" t="s">
        <v>8</v>
      </c>
    </row>
    <row r="94" spans="1:11" ht="16.5" customHeight="1" x14ac:dyDescent="0.25">
      <c r="B94" s="295"/>
      <c r="C94" s="258"/>
      <c r="D94" s="258"/>
      <c r="E94" s="258"/>
      <c r="F94" s="258"/>
      <c r="G94" s="254" t="s">
        <v>294</v>
      </c>
      <c r="H94" s="254"/>
      <c r="I94" s="254"/>
      <c r="J94" s="258"/>
      <c r="K94" s="272"/>
    </row>
    <row r="95" spans="1:11" ht="17.25" thickBot="1" x14ac:dyDescent="0.3">
      <c r="B95" s="296"/>
      <c r="C95" s="259"/>
      <c r="D95" s="259"/>
      <c r="E95" s="259"/>
      <c r="F95" s="259"/>
      <c r="G95" s="95" t="s">
        <v>254</v>
      </c>
      <c r="H95" s="53" t="s">
        <v>255</v>
      </c>
      <c r="I95" s="53" t="s">
        <v>256</v>
      </c>
      <c r="J95" s="259"/>
      <c r="K95" s="273"/>
    </row>
    <row r="96" spans="1:11" ht="33" x14ac:dyDescent="0.25">
      <c r="B96" s="310" t="s">
        <v>25</v>
      </c>
      <c r="C96" s="117" t="s">
        <v>263</v>
      </c>
      <c r="D96" s="118" t="s">
        <v>108</v>
      </c>
      <c r="E96" s="119" t="s">
        <v>208</v>
      </c>
      <c r="F96" s="169">
        <v>1</v>
      </c>
      <c r="G96" s="114">
        <v>0</v>
      </c>
      <c r="H96" s="153">
        <v>0</v>
      </c>
      <c r="I96" s="114">
        <v>0</v>
      </c>
      <c r="J96" s="117" t="s">
        <v>72</v>
      </c>
      <c r="K96" s="154" t="s">
        <v>595</v>
      </c>
    </row>
    <row r="97" spans="2:11" ht="66.75" thickBot="1" x14ac:dyDescent="0.3">
      <c r="B97" s="293"/>
      <c r="C97" s="133" t="s">
        <v>109</v>
      </c>
      <c r="D97" s="147" t="s">
        <v>65</v>
      </c>
      <c r="E97" s="148" t="s">
        <v>208</v>
      </c>
      <c r="F97" s="155">
        <v>1</v>
      </c>
      <c r="G97" s="8">
        <v>0.25</v>
      </c>
      <c r="H97" s="156">
        <v>0.25</v>
      </c>
      <c r="I97" s="8">
        <f t="shared" ref="I97:I100" si="4">+H97/G97</f>
        <v>1</v>
      </c>
      <c r="J97" s="133" t="s">
        <v>72</v>
      </c>
      <c r="K97" s="157" t="s">
        <v>688</v>
      </c>
    </row>
    <row r="98" spans="2:11" ht="49.5" x14ac:dyDescent="0.25">
      <c r="B98" s="311" t="s">
        <v>28</v>
      </c>
      <c r="C98" s="134" t="s">
        <v>114</v>
      </c>
      <c r="D98" s="135" t="s">
        <v>280</v>
      </c>
      <c r="E98" s="136" t="s">
        <v>208</v>
      </c>
      <c r="F98" s="150">
        <v>1</v>
      </c>
      <c r="G98" s="150">
        <v>0.25</v>
      </c>
      <c r="H98" s="158">
        <v>0.25</v>
      </c>
      <c r="I98" s="158">
        <f t="shared" si="4"/>
        <v>1</v>
      </c>
      <c r="J98" s="134" t="s">
        <v>110</v>
      </c>
      <c r="K98" s="140" t="s">
        <v>689</v>
      </c>
    </row>
    <row r="99" spans="2:11" ht="82.5" x14ac:dyDescent="0.25">
      <c r="B99" s="281"/>
      <c r="C99" s="98" t="s">
        <v>233</v>
      </c>
      <c r="D99" s="99" t="s">
        <v>201</v>
      </c>
      <c r="E99" s="100" t="s">
        <v>208</v>
      </c>
      <c r="F99" s="138">
        <v>1</v>
      </c>
      <c r="G99" s="7">
        <v>0.25</v>
      </c>
      <c r="H99" s="124">
        <v>0.25</v>
      </c>
      <c r="I99" s="7">
        <f t="shared" si="4"/>
        <v>1</v>
      </c>
      <c r="J99" s="98" t="s">
        <v>179</v>
      </c>
      <c r="K99" s="102" t="s">
        <v>596</v>
      </c>
    </row>
    <row r="100" spans="2:11" ht="66" x14ac:dyDescent="0.25">
      <c r="B100" s="281"/>
      <c r="C100" s="98" t="s">
        <v>129</v>
      </c>
      <c r="D100" s="99" t="s">
        <v>130</v>
      </c>
      <c r="E100" s="100" t="s">
        <v>208</v>
      </c>
      <c r="F100" s="138">
        <v>1</v>
      </c>
      <c r="G100" s="7">
        <v>0.25</v>
      </c>
      <c r="H100" s="7">
        <v>0.25</v>
      </c>
      <c r="I100" s="7">
        <f t="shared" si="4"/>
        <v>1</v>
      </c>
      <c r="J100" s="98" t="s">
        <v>131</v>
      </c>
      <c r="K100" s="102" t="s">
        <v>690</v>
      </c>
    </row>
    <row r="101" spans="2:11" ht="66" x14ac:dyDescent="0.25">
      <c r="B101" s="281"/>
      <c r="C101" s="98" t="s">
        <v>264</v>
      </c>
      <c r="D101" s="99" t="s">
        <v>222</v>
      </c>
      <c r="E101" s="100" t="s">
        <v>210</v>
      </c>
      <c r="F101" s="7">
        <v>1</v>
      </c>
      <c r="G101" s="7">
        <v>0</v>
      </c>
      <c r="H101" s="7">
        <v>0</v>
      </c>
      <c r="I101" s="7">
        <v>0</v>
      </c>
      <c r="J101" s="98" t="s">
        <v>358</v>
      </c>
      <c r="K101" s="154" t="s">
        <v>487</v>
      </c>
    </row>
    <row r="102" spans="2:11" ht="66" x14ac:dyDescent="0.25">
      <c r="B102" s="281"/>
      <c r="C102" s="98" t="s">
        <v>143</v>
      </c>
      <c r="D102" s="99" t="s">
        <v>342</v>
      </c>
      <c r="E102" s="100" t="s">
        <v>208</v>
      </c>
      <c r="F102" s="7">
        <v>1</v>
      </c>
      <c r="G102" s="7">
        <v>0</v>
      </c>
      <c r="H102" s="7">
        <v>0</v>
      </c>
      <c r="I102" s="7">
        <v>0</v>
      </c>
      <c r="J102" s="98" t="s">
        <v>162</v>
      </c>
      <c r="K102" s="154" t="s">
        <v>646</v>
      </c>
    </row>
    <row r="103" spans="2:11" ht="33" x14ac:dyDescent="0.25">
      <c r="B103" s="281"/>
      <c r="C103" s="98" t="s">
        <v>343</v>
      </c>
      <c r="D103" s="99" t="s">
        <v>344</v>
      </c>
      <c r="E103" s="100" t="s">
        <v>208</v>
      </c>
      <c r="F103" s="7">
        <v>1</v>
      </c>
      <c r="G103" s="7">
        <v>0</v>
      </c>
      <c r="H103" s="7">
        <v>0</v>
      </c>
      <c r="I103" s="7">
        <v>0</v>
      </c>
      <c r="J103" s="98" t="s">
        <v>163</v>
      </c>
      <c r="K103" s="154" t="s">
        <v>488</v>
      </c>
    </row>
    <row r="104" spans="2:11" ht="66" x14ac:dyDescent="0.25">
      <c r="B104" s="281"/>
      <c r="C104" s="98" t="s">
        <v>181</v>
      </c>
      <c r="D104" s="99" t="s">
        <v>265</v>
      </c>
      <c r="E104" s="100" t="s">
        <v>208</v>
      </c>
      <c r="F104" s="7">
        <v>1</v>
      </c>
      <c r="G104" s="7">
        <v>0</v>
      </c>
      <c r="H104" s="124">
        <v>0</v>
      </c>
      <c r="I104" s="113">
        <v>0</v>
      </c>
      <c r="J104" s="98" t="s">
        <v>359</v>
      </c>
      <c r="K104" s="154" t="s">
        <v>646</v>
      </c>
    </row>
    <row r="105" spans="2:11" ht="82.5" x14ac:dyDescent="0.25">
      <c r="B105" s="281"/>
      <c r="C105" s="98" t="s">
        <v>345</v>
      </c>
      <c r="D105" s="99" t="s">
        <v>186</v>
      </c>
      <c r="E105" s="100" t="s">
        <v>208</v>
      </c>
      <c r="F105" s="7">
        <v>1</v>
      </c>
      <c r="G105" s="7">
        <v>0.25</v>
      </c>
      <c r="H105" s="159">
        <v>0.25</v>
      </c>
      <c r="I105" s="7">
        <f t="shared" ref="I105:I110" si="5">+H105/G105</f>
        <v>1</v>
      </c>
      <c r="J105" s="98" t="s">
        <v>182</v>
      </c>
      <c r="K105" s="102" t="s">
        <v>586</v>
      </c>
    </row>
    <row r="106" spans="2:11" ht="49.5" x14ac:dyDescent="0.25">
      <c r="B106" s="281"/>
      <c r="C106" s="98" t="s">
        <v>164</v>
      </c>
      <c r="D106" s="99" t="s">
        <v>165</v>
      </c>
      <c r="E106" s="100" t="s">
        <v>208</v>
      </c>
      <c r="F106" s="7">
        <v>1</v>
      </c>
      <c r="G106" s="7">
        <v>0.25</v>
      </c>
      <c r="H106" s="159">
        <v>0.25</v>
      </c>
      <c r="I106" s="7">
        <f t="shared" si="5"/>
        <v>1</v>
      </c>
      <c r="J106" s="98" t="s">
        <v>144</v>
      </c>
      <c r="K106" s="102" t="s">
        <v>289</v>
      </c>
    </row>
    <row r="107" spans="2:11" ht="115.5" x14ac:dyDescent="0.25">
      <c r="B107" s="281"/>
      <c r="C107" s="98" t="s">
        <v>346</v>
      </c>
      <c r="D107" s="99" t="s">
        <v>347</v>
      </c>
      <c r="E107" s="100" t="s">
        <v>208</v>
      </c>
      <c r="F107" s="7">
        <v>1</v>
      </c>
      <c r="G107" s="7">
        <v>0.25</v>
      </c>
      <c r="H107" s="159">
        <v>0.25</v>
      </c>
      <c r="I107" s="7">
        <f t="shared" si="5"/>
        <v>1</v>
      </c>
      <c r="J107" s="98" t="s">
        <v>183</v>
      </c>
      <c r="K107" s="154" t="s">
        <v>587</v>
      </c>
    </row>
    <row r="108" spans="2:11" ht="66" x14ac:dyDescent="0.25">
      <c r="B108" s="281"/>
      <c r="C108" s="98" t="s">
        <v>348</v>
      </c>
      <c r="D108" s="99" t="s">
        <v>147</v>
      </c>
      <c r="E108" s="100" t="s">
        <v>208</v>
      </c>
      <c r="F108" s="7">
        <v>1</v>
      </c>
      <c r="G108" s="7">
        <v>0.25</v>
      </c>
      <c r="H108" s="7">
        <v>0.25</v>
      </c>
      <c r="I108" s="7">
        <f t="shared" si="5"/>
        <v>1</v>
      </c>
      <c r="J108" s="98" t="s">
        <v>214</v>
      </c>
      <c r="K108" s="154" t="s">
        <v>588</v>
      </c>
    </row>
    <row r="109" spans="2:11" ht="63.75" customHeight="1" x14ac:dyDescent="0.25">
      <c r="B109" s="281"/>
      <c r="C109" s="98" t="s">
        <v>349</v>
      </c>
      <c r="D109" s="99" t="s">
        <v>166</v>
      </c>
      <c r="E109" s="100" t="s">
        <v>210</v>
      </c>
      <c r="F109" s="7">
        <v>1</v>
      </c>
      <c r="G109" s="7">
        <v>0</v>
      </c>
      <c r="H109" s="7">
        <v>0</v>
      </c>
      <c r="I109" s="7">
        <v>0</v>
      </c>
      <c r="J109" s="98" t="s">
        <v>360</v>
      </c>
      <c r="K109" s="154" t="s">
        <v>646</v>
      </c>
    </row>
    <row r="110" spans="2:11" ht="99" x14ac:dyDescent="0.25">
      <c r="B110" s="281"/>
      <c r="C110" s="130" t="s">
        <v>350</v>
      </c>
      <c r="D110" s="103" t="s">
        <v>351</v>
      </c>
      <c r="E110" s="100" t="s">
        <v>210</v>
      </c>
      <c r="F110" s="7">
        <v>1</v>
      </c>
      <c r="G110" s="7">
        <v>0.33</v>
      </c>
      <c r="H110" s="7">
        <v>0.33</v>
      </c>
      <c r="I110" s="7">
        <f t="shared" si="5"/>
        <v>1</v>
      </c>
      <c r="J110" s="98" t="s">
        <v>361</v>
      </c>
      <c r="K110" s="102" t="s">
        <v>597</v>
      </c>
    </row>
    <row r="111" spans="2:11" ht="66" x14ac:dyDescent="0.25">
      <c r="B111" s="281"/>
      <c r="C111" s="98" t="s">
        <v>224</v>
      </c>
      <c r="D111" s="99" t="s">
        <v>266</v>
      </c>
      <c r="E111" s="100" t="s">
        <v>208</v>
      </c>
      <c r="F111" s="7">
        <v>1</v>
      </c>
      <c r="G111" s="7">
        <v>0</v>
      </c>
      <c r="H111" s="7">
        <v>0</v>
      </c>
      <c r="I111" s="7">
        <v>0</v>
      </c>
      <c r="J111" s="98" t="s">
        <v>362</v>
      </c>
      <c r="K111" s="102" t="s">
        <v>486</v>
      </c>
    </row>
    <row r="112" spans="2:11" ht="66" x14ac:dyDescent="0.25">
      <c r="B112" s="281"/>
      <c r="C112" s="98" t="s">
        <v>148</v>
      </c>
      <c r="D112" s="99" t="s">
        <v>184</v>
      </c>
      <c r="E112" s="100" t="s">
        <v>208</v>
      </c>
      <c r="F112" s="7">
        <v>1</v>
      </c>
      <c r="G112" s="7">
        <v>0.5</v>
      </c>
      <c r="H112" s="159">
        <v>0.5</v>
      </c>
      <c r="I112" s="7">
        <f t="shared" ref="I112:I115" si="6">+H112/G112</f>
        <v>1</v>
      </c>
      <c r="J112" s="98" t="s">
        <v>363</v>
      </c>
      <c r="K112" s="102" t="s">
        <v>589</v>
      </c>
    </row>
    <row r="113" spans="2:11" ht="50.25" thickBot="1" x14ac:dyDescent="0.3">
      <c r="B113" s="282"/>
      <c r="C113" s="133" t="s">
        <v>352</v>
      </c>
      <c r="D113" s="147" t="s">
        <v>353</v>
      </c>
      <c r="E113" s="148" t="s">
        <v>208</v>
      </c>
      <c r="F113" s="8">
        <v>1</v>
      </c>
      <c r="G113" s="8">
        <v>0</v>
      </c>
      <c r="H113" s="160">
        <v>0</v>
      </c>
      <c r="I113" s="8">
        <v>0</v>
      </c>
      <c r="J113" s="133" t="s">
        <v>220</v>
      </c>
      <c r="K113" s="152" t="s">
        <v>486</v>
      </c>
    </row>
    <row r="114" spans="2:11" ht="115.5" x14ac:dyDescent="0.25">
      <c r="B114" s="311" t="s">
        <v>31</v>
      </c>
      <c r="C114" s="134" t="s">
        <v>354</v>
      </c>
      <c r="D114" s="135" t="s">
        <v>355</v>
      </c>
      <c r="E114" s="136" t="s">
        <v>208</v>
      </c>
      <c r="F114" s="161">
        <v>2</v>
      </c>
      <c r="G114" s="150">
        <v>0</v>
      </c>
      <c r="H114" s="162">
        <v>0</v>
      </c>
      <c r="I114" s="150">
        <v>0</v>
      </c>
      <c r="J114" s="134" t="s">
        <v>364</v>
      </c>
      <c r="K114" s="163" t="s">
        <v>646</v>
      </c>
    </row>
    <row r="115" spans="2:11" ht="66.75" thickBot="1" x14ac:dyDescent="0.3">
      <c r="B115" s="282"/>
      <c r="C115" s="133" t="s">
        <v>133</v>
      </c>
      <c r="D115" s="147" t="s">
        <v>134</v>
      </c>
      <c r="E115" s="148" t="s">
        <v>208</v>
      </c>
      <c r="F115" s="145">
        <v>4</v>
      </c>
      <c r="G115" s="164">
        <v>4</v>
      </c>
      <c r="H115" s="164">
        <v>4</v>
      </c>
      <c r="I115" s="8">
        <f t="shared" si="6"/>
        <v>1</v>
      </c>
      <c r="J115" s="133" t="s">
        <v>135</v>
      </c>
      <c r="K115" s="68" t="s">
        <v>691</v>
      </c>
    </row>
    <row r="116" spans="2:11" x14ac:dyDescent="0.25">
      <c r="B116" s="6"/>
      <c r="F116" s="88"/>
      <c r="G116" s="88"/>
    </row>
    <row r="117" spans="2:11" x14ac:dyDescent="0.25">
      <c r="B117" s="6"/>
    </row>
    <row r="118" spans="2:11" ht="22.5" customHeight="1" x14ac:dyDescent="0.25">
      <c r="B118" s="74" t="s">
        <v>248</v>
      </c>
      <c r="C118" s="255" t="s">
        <v>15</v>
      </c>
      <c r="D118" s="255"/>
      <c r="E118" s="255"/>
      <c r="F118" s="255"/>
      <c r="G118" s="255"/>
      <c r="H118" s="255"/>
      <c r="I118" s="255"/>
      <c r="J118" s="255"/>
      <c r="K118" s="255"/>
    </row>
    <row r="119" spans="2:11" ht="16.5" customHeight="1" x14ac:dyDescent="0.25">
      <c r="B119" s="73" t="s">
        <v>12</v>
      </c>
      <c r="C119" s="256" t="s">
        <v>38</v>
      </c>
      <c r="D119" s="256"/>
      <c r="E119" s="256"/>
      <c r="F119" s="256"/>
      <c r="G119" s="256"/>
      <c r="H119" s="256"/>
      <c r="I119" s="256"/>
      <c r="J119" s="256"/>
      <c r="K119" s="256"/>
    </row>
    <row r="120" spans="2:11" ht="14.25" customHeight="1" x14ac:dyDescent="0.25">
      <c r="B120" s="73" t="s">
        <v>11</v>
      </c>
      <c r="C120" s="256" t="s">
        <v>624</v>
      </c>
      <c r="D120" s="256"/>
      <c r="E120" s="256"/>
      <c r="F120" s="256"/>
      <c r="G120" s="256"/>
      <c r="H120" s="256"/>
      <c r="I120" s="256"/>
      <c r="J120" s="256"/>
      <c r="K120" s="256"/>
    </row>
    <row r="121" spans="2:11" ht="16.5" customHeight="1" x14ac:dyDescent="0.25">
      <c r="B121" s="73" t="s">
        <v>115</v>
      </c>
      <c r="C121" s="256" t="s">
        <v>623</v>
      </c>
      <c r="D121" s="256"/>
      <c r="E121" s="256"/>
      <c r="F121" s="256"/>
      <c r="G121" s="256"/>
      <c r="H121" s="256"/>
      <c r="I121" s="256"/>
      <c r="J121" s="256"/>
      <c r="K121" s="256"/>
    </row>
    <row r="122" spans="2:11" x14ac:dyDescent="0.25">
      <c r="B122" s="21"/>
      <c r="C122" s="18"/>
      <c r="D122" s="18"/>
      <c r="E122" s="21"/>
      <c r="F122" s="21"/>
      <c r="G122" s="21"/>
      <c r="H122" s="21"/>
      <c r="I122" s="21"/>
      <c r="J122" s="21"/>
      <c r="K122" s="36"/>
    </row>
    <row r="123" spans="2:11" ht="17.25" thickBot="1" x14ac:dyDescent="0.3">
      <c r="B123" s="33"/>
      <c r="C123" s="18"/>
      <c r="D123" s="18"/>
      <c r="E123" s="21"/>
      <c r="F123" s="21"/>
      <c r="G123" s="21"/>
      <c r="H123" s="21"/>
      <c r="I123" s="21"/>
      <c r="J123" s="21"/>
      <c r="K123" s="36"/>
    </row>
    <row r="124" spans="2:11" x14ac:dyDescent="0.25">
      <c r="B124" s="294" t="s">
        <v>10</v>
      </c>
      <c r="C124" s="257" t="s">
        <v>95</v>
      </c>
      <c r="D124" s="257" t="s">
        <v>96</v>
      </c>
      <c r="E124" s="257" t="s">
        <v>97</v>
      </c>
      <c r="F124" s="93"/>
      <c r="G124" s="274" t="s">
        <v>275</v>
      </c>
      <c r="H124" s="274"/>
      <c r="I124" s="274"/>
      <c r="J124" s="257" t="s">
        <v>7</v>
      </c>
      <c r="K124" s="271" t="s">
        <v>8</v>
      </c>
    </row>
    <row r="125" spans="2:11" ht="16.5" customHeight="1" x14ac:dyDescent="0.25">
      <c r="B125" s="295"/>
      <c r="C125" s="258"/>
      <c r="D125" s="258"/>
      <c r="E125" s="258"/>
      <c r="F125" s="94" t="s">
        <v>271</v>
      </c>
      <c r="G125" s="254" t="s">
        <v>294</v>
      </c>
      <c r="H125" s="254"/>
      <c r="I125" s="254"/>
      <c r="J125" s="258"/>
      <c r="K125" s="272"/>
    </row>
    <row r="126" spans="2:11" ht="17.25" thickBot="1" x14ac:dyDescent="0.3">
      <c r="B126" s="296"/>
      <c r="C126" s="259"/>
      <c r="D126" s="259"/>
      <c r="E126" s="259"/>
      <c r="F126" s="95"/>
      <c r="G126" s="95" t="s">
        <v>254</v>
      </c>
      <c r="H126" s="53" t="s">
        <v>255</v>
      </c>
      <c r="I126" s="53" t="s">
        <v>256</v>
      </c>
      <c r="J126" s="259"/>
      <c r="K126" s="273"/>
    </row>
    <row r="127" spans="2:11" ht="49.5" x14ac:dyDescent="0.25">
      <c r="B127" s="281" t="s">
        <v>28</v>
      </c>
      <c r="C127" s="117" t="s">
        <v>157</v>
      </c>
      <c r="D127" s="118" t="s">
        <v>152</v>
      </c>
      <c r="E127" s="120" t="s">
        <v>208</v>
      </c>
      <c r="F127" s="114">
        <v>1</v>
      </c>
      <c r="G127" s="113">
        <v>0.25</v>
      </c>
      <c r="H127" s="153">
        <v>0.25</v>
      </c>
      <c r="I127" s="229">
        <f>+H127/G127</f>
        <v>1</v>
      </c>
      <c r="J127" s="230" t="s">
        <v>59</v>
      </c>
      <c r="K127" s="231" t="s">
        <v>647</v>
      </c>
    </row>
    <row r="128" spans="2:11" ht="33" x14ac:dyDescent="0.25">
      <c r="B128" s="281"/>
      <c r="C128" s="98" t="s">
        <v>356</v>
      </c>
      <c r="D128" s="99" t="s">
        <v>357</v>
      </c>
      <c r="E128" s="100" t="s">
        <v>208</v>
      </c>
      <c r="F128" s="7">
        <v>1</v>
      </c>
      <c r="G128" s="7">
        <v>0</v>
      </c>
      <c r="H128" s="153">
        <v>0</v>
      </c>
      <c r="I128" s="159">
        <v>0</v>
      </c>
      <c r="J128" s="98" t="s">
        <v>59</v>
      </c>
      <c r="K128" s="154" t="s">
        <v>489</v>
      </c>
    </row>
    <row r="129" spans="2:11" ht="33.75" thickBot="1" x14ac:dyDescent="0.3">
      <c r="B129" s="282"/>
      <c r="C129" s="147" t="s">
        <v>490</v>
      </c>
      <c r="D129" s="147" t="s">
        <v>491</v>
      </c>
      <c r="E129" s="148" t="s">
        <v>208</v>
      </c>
      <c r="F129" s="8">
        <v>1</v>
      </c>
      <c r="G129" s="151">
        <v>0</v>
      </c>
      <c r="H129" s="165">
        <v>0</v>
      </c>
      <c r="I129" s="160">
        <v>0</v>
      </c>
      <c r="J129" s="133" t="s">
        <v>59</v>
      </c>
      <c r="K129" s="166" t="s">
        <v>492</v>
      </c>
    </row>
    <row r="130" spans="2:11" x14ac:dyDescent="0.25">
      <c r="B130" s="6"/>
      <c r="E130" s="88"/>
      <c r="F130" s="88"/>
    </row>
    <row r="131" spans="2:11" x14ac:dyDescent="0.25">
      <c r="B131" s="6"/>
    </row>
    <row r="132" spans="2:11" ht="27.75" customHeight="1" x14ac:dyDescent="0.25">
      <c r="B132" s="77" t="s">
        <v>248</v>
      </c>
      <c r="C132" s="255" t="s">
        <v>15</v>
      </c>
      <c r="D132" s="255"/>
      <c r="E132" s="255"/>
      <c r="F132" s="255"/>
      <c r="G132" s="255"/>
      <c r="H132" s="255"/>
      <c r="I132" s="255"/>
      <c r="J132" s="255"/>
      <c r="K132" s="255"/>
    </row>
    <row r="133" spans="2:11" ht="16.5" customHeight="1" x14ac:dyDescent="0.25">
      <c r="B133" s="76" t="s">
        <v>12</v>
      </c>
      <c r="C133" s="256" t="s">
        <v>38</v>
      </c>
      <c r="D133" s="256"/>
      <c r="E133" s="256"/>
      <c r="F133" s="256"/>
      <c r="G133" s="256"/>
      <c r="H133" s="256"/>
      <c r="I133" s="256"/>
      <c r="J133" s="256"/>
      <c r="K133" s="256"/>
    </row>
    <row r="134" spans="2:11" x14ac:dyDescent="0.25">
      <c r="B134" s="76" t="s">
        <v>11</v>
      </c>
      <c r="C134" s="256" t="s">
        <v>625</v>
      </c>
      <c r="D134" s="256"/>
      <c r="E134" s="256"/>
      <c r="F134" s="256"/>
      <c r="G134" s="256"/>
      <c r="H134" s="256"/>
      <c r="I134" s="256"/>
      <c r="J134" s="256"/>
      <c r="K134" s="256"/>
    </row>
    <row r="135" spans="2:11" ht="16.5" customHeight="1" x14ac:dyDescent="0.25">
      <c r="B135" s="76" t="s">
        <v>115</v>
      </c>
      <c r="C135" s="256" t="s">
        <v>616</v>
      </c>
      <c r="D135" s="256"/>
      <c r="E135" s="256"/>
      <c r="F135" s="256"/>
      <c r="G135" s="256"/>
      <c r="H135" s="256"/>
      <c r="I135" s="256"/>
      <c r="J135" s="256"/>
      <c r="K135" s="256"/>
    </row>
    <row r="136" spans="2:11" x14ac:dyDescent="0.25">
      <c r="B136" s="21"/>
      <c r="C136" s="18"/>
      <c r="D136" s="18"/>
      <c r="E136" s="21"/>
      <c r="F136" s="21"/>
      <c r="G136" s="21"/>
      <c r="H136" s="21"/>
      <c r="I136" s="21"/>
      <c r="J136" s="21"/>
      <c r="K136" s="36"/>
    </row>
    <row r="137" spans="2:11" ht="17.25" thickBot="1" x14ac:dyDescent="0.3">
      <c r="B137" s="33"/>
      <c r="C137" s="18"/>
      <c r="D137" s="18"/>
      <c r="E137" s="21"/>
      <c r="F137" s="21"/>
      <c r="G137" s="21"/>
      <c r="H137" s="21"/>
      <c r="I137" s="21"/>
      <c r="J137" s="21"/>
      <c r="K137" s="36"/>
    </row>
    <row r="138" spans="2:11" x14ac:dyDescent="0.25">
      <c r="B138" s="294" t="s">
        <v>10</v>
      </c>
      <c r="C138" s="257" t="s">
        <v>95</v>
      </c>
      <c r="D138" s="257" t="s">
        <v>96</v>
      </c>
      <c r="E138" s="257" t="s">
        <v>97</v>
      </c>
      <c r="F138" s="257" t="s">
        <v>271</v>
      </c>
      <c r="G138" s="274" t="s">
        <v>275</v>
      </c>
      <c r="H138" s="274"/>
      <c r="I138" s="274"/>
      <c r="J138" s="257" t="s">
        <v>7</v>
      </c>
      <c r="K138" s="271" t="s">
        <v>8</v>
      </c>
    </row>
    <row r="139" spans="2:11" ht="16.5" customHeight="1" x14ac:dyDescent="0.25">
      <c r="B139" s="295"/>
      <c r="C139" s="258"/>
      <c r="D139" s="258"/>
      <c r="E139" s="258"/>
      <c r="F139" s="258"/>
      <c r="G139" s="254" t="s">
        <v>294</v>
      </c>
      <c r="H139" s="254"/>
      <c r="I139" s="254"/>
      <c r="J139" s="258"/>
      <c r="K139" s="272"/>
    </row>
    <row r="140" spans="2:11" ht="17.25" thickBot="1" x14ac:dyDescent="0.3">
      <c r="B140" s="296"/>
      <c r="C140" s="259"/>
      <c r="D140" s="259"/>
      <c r="E140" s="259"/>
      <c r="F140" s="259"/>
      <c r="G140" s="95" t="s">
        <v>254</v>
      </c>
      <c r="H140" s="53" t="s">
        <v>255</v>
      </c>
      <c r="I140" s="53" t="s">
        <v>256</v>
      </c>
      <c r="J140" s="259"/>
      <c r="K140" s="273"/>
    </row>
    <row r="141" spans="2:11" ht="82.5" x14ac:dyDescent="0.25">
      <c r="B141" s="281" t="s">
        <v>28</v>
      </c>
      <c r="C141" s="117" t="s">
        <v>369</v>
      </c>
      <c r="D141" s="118" t="s">
        <v>370</v>
      </c>
      <c r="E141" s="169" t="s">
        <v>208</v>
      </c>
      <c r="F141" s="232">
        <v>12</v>
      </c>
      <c r="G141" s="119">
        <v>3</v>
      </c>
      <c r="H141" s="119">
        <v>3</v>
      </c>
      <c r="I141" s="169">
        <f>+H141/G141</f>
        <v>1</v>
      </c>
      <c r="J141" s="117" t="s">
        <v>73</v>
      </c>
      <c r="K141" s="121" t="s">
        <v>493</v>
      </c>
    </row>
    <row r="142" spans="2:11" ht="99" x14ac:dyDescent="0.25">
      <c r="B142" s="281"/>
      <c r="C142" s="130" t="s">
        <v>371</v>
      </c>
      <c r="D142" s="103" t="s">
        <v>75</v>
      </c>
      <c r="E142" s="170" t="s">
        <v>208</v>
      </c>
      <c r="F142" s="171">
        <v>100</v>
      </c>
      <c r="G142" s="7">
        <v>0.25</v>
      </c>
      <c r="H142" s="169">
        <v>0.25</v>
      </c>
      <c r="I142" s="169">
        <f>+H142/G142</f>
        <v>1</v>
      </c>
      <c r="J142" s="130" t="s">
        <v>180</v>
      </c>
      <c r="K142" s="121" t="s">
        <v>692</v>
      </c>
    </row>
    <row r="143" spans="2:11" ht="71.25" customHeight="1" x14ac:dyDescent="0.25">
      <c r="B143" s="281"/>
      <c r="C143" s="98" t="s">
        <v>372</v>
      </c>
      <c r="D143" s="99" t="s">
        <v>373</v>
      </c>
      <c r="E143" s="100" t="s">
        <v>208</v>
      </c>
      <c r="F143" s="172">
        <v>4</v>
      </c>
      <c r="G143" s="168">
        <v>4</v>
      </c>
      <c r="H143" s="168">
        <v>4</v>
      </c>
      <c r="I143" s="138">
        <f>+H143/G143</f>
        <v>1</v>
      </c>
      <c r="J143" s="98" t="s">
        <v>119</v>
      </c>
      <c r="K143" s="102" t="s">
        <v>494</v>
      </c>
    </row>
    <row r="144" spans="2:11" ht="50.25" thickBot="1" x14ac:dyDescent="0.3">
      <c r="B144" s="281"/>
      <c r="C144" s="133" t="s">
        <v>374</v>
      </c>
      <c r="D144" s="147" t="s">
        <v>375</v>
      </c>
      <c r="E144" s="148" t="s">
        <v>208</v>
      </c>
      <c r="F144" s="8">
        <v>1</v>
      </c>
      <c r="G144" s="7">
        <v>0.25</v>
      </c>
      <c r="H144" s="7">
        <v>0.25</v>
      </c>
      <c r="I144" s="7">
        <f>+H144/G144</f>
        <v>1</v>
      </c>
      <c r="J144" s="133" t="s">
        <v>119</v>
      </c>
      <c r="K144" s="102" t="s">
        <v>693</v>
      </c>
    </row>
    <row r="145" spans="2:11" ht="231.75" thickBot="1" x14ac:dyDescent="0.3">
      <c r="B145" s="9" t="s">
        <v>25</v>
      </c>
      <c r="C145" s="127" t="s">
        <v>376</v>
      </c>
      <c r="D145" s="111" t="s">
        <v>167</v>
      </c>
      <c r="E145" s="112" t="s">
        <v>208</v>
      </c>
      <c r="F145" s="115">
        <v>1</v>
      </c>
      <c r="G145" s="115">
        <v>0.25</v>
      </c>
      <c r="H145" s="82">
        <v>0.25</v>
      </c>
      <c r="I145" s="82">
        <f>H145/G145</f>
        <v>1</v>
      </c>
      <c r="J145" s="173" t="s">
        <v>377</v>
      </c>
      <c r="K145" s="129" t="s">
        <v>495</v>
      </c>
    </row>
    <row r="146" spans="2:11" x14ac:dyDescent="0.25">
      <c r="B146" s="6"/>
      <c r="F146" s="88"/>
      <c r="G146" s="88"/>
    </row>
    <row r="147" spans="2:11" x14ac:dyDescent="0.25">
      <c r="B147" s="6"/>
    </row>
    <row r="148" spans="2:11" ht="16.5" customHeight="1" x14ac:dyDescent="0.25">
      <c r="B148" s="32" t="s">
        <v>249</v>
      </c>
      <c r="C148" s="256" t="s">
        <v>15</v>
      </c>
      <c r="D148" s="256"/>
      <c r="E148" s="256"/>
      <c r="F148" s="256"/>
      <c r="G148" s="256"/>
      <c r="H148" s="256"/>
      <c r="I148" s="256"/>
      <c r="J148" s="256"/>
      <c r="K148" s="256"/>
    </row>
    <row r="149" spans="2:11" ht="16.5" customHeight="1" x14ac:dyDescent="0.25">
      <c r="B149" s="73" t="s">
        <v>12</v>
      </c>
      <c r="C149" s="256" t="s">
        <v>38</v>
      </c>
      <c r="D149" s="256"/>
      <c r="E149" s="256"/>
      <c r="F149" s="256"/>
      <c r="G149" s="256"/>
      <c r="H149" s="256"/>
      <c r="I149" s="256"/>
      <c r="J149" s="256"/>
      <c r="K149" s="256"/>
    </row>
    <row r="150" spans="2:11" ht="16.5" customHeight="1" x14ac:dyDescent="0.25">
      <c r="B150" s="73" t="s">
        <v>11</v>
      </c>
      <c r="C150" s="256" t="s">
        <v>626</v>
      </c>
      <c r="D150" s="256"/>
      <c r="E150" s="256"/>
      <c r="F150" s="256"/>
      <c r="G150" s="256"/>
      <c r="H150" s="256"/>
      <c r="I150" s="256"/>
      <c r="J150" s="256"/>
      <c r="K150" s="256"/>
    </row>
    <row r="151" spans="2:11" ht="16.5" customHeight="1" x14ac:dyDescent="0.25">
      <c r="B151" s="73" t="s">
        <v>115</v>
      </c>
      <c r="C151" s="256" t="s">
        <v>627</v>
      </c>
      <c r="D151" s="256"/>
      <c r="E151" s="256"/>
      <c r="F151" s="256"/>
      <c r="G151" s="256"/>
      <c r="H151" s="256"/>
      <c r="I151" s="256"/>
      <c r="J151" s="256"/>
      <c r="K151" s="256"/>
    </row>
    <row r="152" spans="2:11" x14ac:dyDescent="0.25">
      <c r="B152" s="21"/>
      <c r="C152" s="18"/>
      <c r="D152" s="18"/>
      <c r="E152" s="21"/>
      <c r="F152" s="21"/>
      <c r="G152" s="21"/>
      <c r="H152" s="21"/>
      <c r="I152" s="21"/>
      <c r="J152" s="21"/>
      <c r="K152" s="36"/>
    </row>
    <row r="153" spans="2:11" ht="17.25" thickBot="1" x14ac:dyDescent="0.3">
      <c r="B153" s="33"/>
      <c r="C153" s="18"/>
      <c r="D153" s="18"/>
      <c r="E153" s="21"/>
      <c r="F153" s="21"/>
      <c r="G153" s="21"/>
      <c r="H153" s="21"/>
      <c r="I153" s="21"/>
      <c r="J153" s="21"/>
      <c r="K153" s="36"/>
    </row>
    <row r="154" spans="2:11" x14ac:dyDescent="0.25">
      <c r="B154" s="294" t="s">
        <v>10</v>
      </c>
      <c r="C154" s="257" t="s">
        <v>95</v>
      </c>
      <c r="D154" s="257" t="s">
        <v>96</v>
      </c>
      <c r="E154" s="257" t="s">
        <v>97</v>
      </c>
      <c r="F154" s="257" t="s">
        <v>271</v>
      </c>
      <c r="G154" s="274" t="s">
        <v>275</v>
      </c>
      <c r="H154" s="274"/>
      <c r="I154" s="274"/>
      <c r="J154" s="257" t="s">
        <v>7</v>
      </c>
      <c r="K154" s="271" t="s">
        <v>8</v>
      </c>
    </row>
    <row r="155" spans="2:11" x14ac:dyDescent="0.25">
      <c r="B155" s="295"/>
      <c r="C155" s="258"/>
      <c r="D155" s="258"/>
      <c r="E155" s="258"/>
      <c r="F155" s="258"/>
      <c r="G155" s="254" t="s">
        <v>294</v>
      </c>
      <c r="H155" s="254"/>
      <c r="I155" s="254"/>
      <c r="J155" s="258"/>
      <c r="K155" s="272"/>
    </row>
    <row r="156" spans="2:11" ht="17.25" thickBot="1" x14ac:dyDescent="0.3">
      <c r="B156" s="296"/>
      <c r="C156" s="259"/>
      <c r="D156" s="259"/>
      <c r="E156" s="259"/>
      <c r="F156" s="259"/>
      <c r="G156" s="95" t="s">
        <v>254</v>
      </c>
      <c r="H156" s="53" t="s">
        <v>255</v>
      </c>
      <c r="I156" s="53" t="s">
        <v>256</v>
      </c>
      <c r="J156" s="259"/>
      <c r="K156" s="273"/>
    </row>
    <row r="157" spans="2:11" ht="49.5" x14ac:dyDescent="0.25">
      <c r="B157" s="281" t="s">
        <v>28</v>
      </c>
      <c r="C157" s="184" t="s">
        <v>378</v>
      </c>
      <c r="D157" s="185" t="s">
        <v>117</v>
      </c>
      <c r="E157" s="175" t="s">
        <v>208</v>
      </c>
      <c r="F157" s="233">
        <v>1</v>
      </c>
      <c r="G157" s="114">
        <v>0.25</v>
      </c>
      <c r="H157" s="114">
        <v>0.25</v>
      </c>
      <c r="I157" s="169">
        <f>+H157/G157</f>
        <v>1</v>
      </c>
      <c r="J157" s="117" t="s">
        <v>74</v>
      </c>
      <c r="K157" s="247" t="s">
        <v>648</v>
      </c>
    </row>
    <row r="158" spans="2:11" ht="49.5" x14ac:dyDescent="0.25">
      <c r="B158" s="281"/>
      <c r="C158" s="98" t="s">
        <v>155</v>
      </c>
      <c r="D158" s="99" t="s">
        <v>116</v>
      </c>
      <c r="E158" s="100" t="s">
        <v>208</v>
      </c>
      <c r="F158" s="176">
        <v>1</v>
      </c>
      <c r="G158" s="7">
        <v>0.25</v>
      </c>
      <c r="H158" s="7">
        <v>0.25</v>
      </c>
      <c r="I158" s="138">
        <f t="shared" ref="I158:I164" si="7">+H158/G158</f>
        <v>1</v>
      </c>
      <c r="J158" s="98" t="s">
        <v>74</v>
      </c>
      <c r="K158" s="248" t="s">
        <v>590</v>
      </c>
    </row>
    <row r="159" spans="2:11" ht="53.25" customHeight="1" x14ac:dyDescent="0.25">
      <c r="B159" s="281"/>
      <c r="C159" s="98" t="s">
        <v>379</v>
      </c>
      <c r="D159" s="99" t="s">
        <v>380</v>
      </c>
      <c r="E159" s="100" t="s">
        <v>208</v>
      </c>
      <c r="F159" s="176">
        <v>1</v>
      </c>
      <c r="G159" s="7">
        <v>0.25</v>
      </c>
      <c r="H159" s="7">
        <v>0.25</v>
      </c>
      <c r="I159" s="138">
        <f t="shared" si="7"/>
        <v>1</v>
      </c>
      <c r="J159" s="98" t="s">
        <v>74</v>
      </c>
      <c r="K159" s="248" t="s">
        <v>694</v>
      </c>
    </row>
    <row r="160" spans="2:11" ht="66" x14ac:dyDescent="0.25">
      <c r="B160" s="281"/>
      <c r="C160" s="98" t="s">
        <v>381</v>
      </c>
      <c r="D160" s="99" t="s">
        <v>382</v>
      </c>
      <c r="E160" s="100" t="s">
        <v>208</v>
      </c>
      <c r="F160" s="176">
        <v>1</v>
      </c>
      <c r="G160" s="7">
        <v>0</v>
      </c>
      <c r="H160" s="7">
        <v>0</v>
      </c>
      <c r="I160" s="138">
        <v>0</v>
      </c>
      <c r="J160" s="98" t="s">
        <v>74</v>
      </c>
      <c r="K160" s="251" t="s">
        <v>496</v>
      </c>
    </row>
    <row r="161" spans="2:11" ht="49.5" x14ac:dyDescent="0.25">
      <c r="B161" s="281"/>
      <c r="C161" s="98" t="s">
        <v>383</v>
      </c>
      <c r="D161" s="99" t="s">
        <v>384</v>
      </c>
      <c r="E161" s="100" t="s">
        <v>208</v>
      </c>
      <c r="F161" s="176">
        <v>1</v>
      </c>
      <c r="G161" s="7">
        <v>0.25</v>
      </c>
      <c r="H161" s="7">
        <v>0.25</v>
      </c>
      <c r="I161" s="138">
        <f t="shared" si="7"/>
        <v>1</v>
      </c>
      <c r="J161" s="98" t="s">
        <v>74</v>
      </c>
      <c r="K161" s="248" t="s">
        <v>649</v>
      </c>
    </row>
    <row r="162" spans="2:11" ht="49.5" x14ac:dyDescent="0.25">
      <c r="B162" s="281"/>
      <c r="C162" s="98" t="s">
        <v>385</v>
      </c>
      <c r="D162" s="99" t="s">
        <v>386</v>
      </c>
      <c r="E162" s="100" t="s">
        <v>208</v>
      </c>
      <c r="F162" s="176">
        <v>1</v>
      </c>
      <c r="G162" s="7">
        <v>0.25</v>
      </c>
      <c r="H162" s="7">
        <v>0.25</v>
      </c>
      <c r="I162" s="138">
        <f t="shared" si="7"/>
        <v>1</v>
      </c>
      <c r="J162" s="98" t="s">
        <v>74</v>
      </c>
      <c r="K162" s="251" t="s">
        <v>598</v>
      </c>
    </row>
    <row r="163" spans="2:11" ht="33" x14ac:dyDescent="0.25">
      <c r="B163" s="281"/>
      <c r="C163" s="98" t="s">
        <v>387</v>
      </c>
      <c r="D163" s="99" t="s">
        <v>388</v>
      </c>
      <c r="E163" s="100" t="s">
        <v>208</v>
      </c>
      <c r="F163" s="176">
        <v>1</v>
      </c>
      <c r="G163" s="7">
        <v>0.25</v>
      </c>
      <c r="H163" s="159">
        <v>0.25</v>
      </c>
      <c r="I163" s="138">
        <f t="shared" si="7"/>
        <v>1</v>
      </c>
      <c r="J163" s="98" t="s">
        <v>391</v>
      </c>
      <c r="K163" s="248" t="s">
        <v>650</v>
      </c>
    </row>
    <row r="164" spans="2:11" ht="33.75" thickBot="1" x14ac:dyDescent="0.3">
      <c r="B164" s="282"/>
      <c r="C164" s="133" t="s">
        <v>389</v>
      </c>
      <c r="D164" s="147" t="s">
        <v>390</v>
      </c>
      <c r="E164" s="148" t="s">
        <v>208</v>
      </c>
      <c r="F164" s="8">
        <v>1</v>
      </c>
      <c r="G164" s="8">
        <v>0.25</v>
      </c>
      <c r="H164" s="165">
        <v>0.25</v>
      </c>
      <c r="I164" s="155">
        <f t="shared" si="7"/>
        <v>1</v>
      </c>
      <c r="J164" s="133" t="s">
        <v>391</v>
      </c>
      <c r="K164" s="249" t="s">
        <v>704</v>
      </c>
    </row>
    <row r="165" spans="2:11" ht="297" x14ac:dyDescent="0.25">
      <c r="B165" s="291" t="s">
        <v>25</v>
      </c>
      <c r="C165" s="134" t="s">
        <v>392</v>
      </c>
      <c r="D165" s="135" t="s">
        <v>69</v>
      </c>
      <c r="E165" s="136" t="s">
        <v>208</v>
      </c>
      <c r="F165" s="178">
        <v>3487933</v>
      </c>
      <c r="G165" s="178">
        <v>1747803</v>
      </c>
      <c r="H165" s="178">
        <v>1585208</v>
      </c>
      <c r="I165" s="150">
        <f t="shared" ref="I165:I170" si="8">+H165/G165</f>
        <v>0.90697178114467136</v>
      </c>
      <c r="J165" s="134" t="s">
        <v>397</v>
      </c>
      <c r="K165" s="250" t="s">
        <v>651</v>
      </c>
    </row>
    <row r="166" spans="2:11" ht="282" customHeight="1" x14ac:dyDescent="0.25">
      <c r="B166" s="292"/>
      <c r="C166" s="98" t="s">
        <v>652</v>
      </c>
      <c r="D166" s="99" t="s">
        <v>70</v>
      </c>
      <c r="E166" s="100" t="s">
        <v>208</v>
      </c>
      <c r="F166" s="177">
        <v>2687269</v>
      </c>
      <c r="G166" s="177">
        <v>78468</v>
      </c>
      <c r="H166" s="179">
        <v>78442</v>
      </c>
      <c r="I166" s="180">
        <f t="shared" si="8"/>
        <v>0.99966865473823729</v>
      </c>
      <c r="J166" s="98" t="s">
        <v>397</v>
      </c>
      <c r="K166" s="181" t="s">
        <v>653</v>
      </c>
    </row>
    <row r="167" spans="2:11" s="55" customFormat="1" ht="72" customHeight="1" x14ac:dyDescent="0.25">
      <c r="B167" s="292"/>
      <c r="C167" s="98" t="s">
        <v>393</v>
      </c>
      <c r="D167" s="99" t="s">
        <v>242</v>
      </c>
      <c r="E167" s="100" t="s">
        <v>208</v>
      </c>
      <c r="F167" s="177">
        <v>222052</v>
      </c>
      <c r="G167" s="177">
        <v>51427</v>
      </c>
      <c r="H167" s="179">
        <v>52891</v>
      </c>
      <c r="I167" s="114">
        <f t="shared" si="8"/>
        <v>1.02846753650806</v>
      </c>
      <c r="J167" s="98" t="s">
        <v>243</v>
      </c>
      <c r="K167" s="181" t="s">
        <v>498</v>
      </c>
    </row>
    <row r="168" spans="2:11" ht="63" customHeight="1" x14ac:dyDescent="0.25">
      <c r="B168" s="292"/>
      <c r="C168" s="98" t="s">
        <v>394</v>
      </c>
      <c r="D168" s="99" t="s">
        <v>244</v>
      </c>
      <c r="E168" s="100" t="s">
        <v>208</v>
      </c>
      <c r="F168" s="177">
        <v>211941</v>
      </c>
      <c r="G168" s="177">
        <v>32173</v>
      </c>
      <c r="H168" s="179">
        <v>34256</v>
      </c>
      <c r="I168" s="7">
        <f t="shared" si="8"/>
        <v>1.0647437292139372</v>
      </c>
      <c r="J168" s="98" t="s">
        <v>243</v>
      </c>
      <c r="K168" s="181" t="s">
        <v>499</v>
      </c>
    </row>
    <row r="169" spans="2:11" ht="279" customHeight="1" x14ac:dyDescent="0.25">
      <c r="B169" s="292"/>
      <c r="C169" s="98" t="s">
        <v>395</v>
      </c>
      <c r="D169" s="99" t="s">
        <v>396</v>
      </c>
      <c r="E169" s="100" t="s">
        <v>208</v>
      </c>
      <c r="F169" s="177">
        <v>588898</v>
      </c>
      <c r="G169" s="177">
        <v>188860</v>
      </c>
      <c r="H169" s="177">
        <v>170857.42</v>
      </c>
      <c r="I169" s="7">
        <f t="shared" si="8"/>
        <v>0.90467764481626611</v>
      </c>
      <c r="J169" s="98" t="s">
        <v>397</v>
      </c>
      <c r="K169" s="181" t="s">
        <v>599</v>
      </c>
    </row>
    <row r="170" spans="2:11" ht="50.25" thickBot="1" x14ac:dyDescent="0.3">
      <c r="B170" s="293"/>
      <c r="C170" s="133" t="s">
        <v>111</v>
      </c>
      <c r="D170" s="147" t="s">
        <v>112</v>
      </c>
      <c r="E170" s="148" t="s">
        <v>209</v>
      </c>
      <c r="F170" s="8">
        <v>1</v>
      </c>
      <c r="G170" s="8">
        <v>0.25</v>
      </c>
      <c r="H170" s="160">
        <v>0.25</v>
      </c>
      <c r="I170" s="8">
        <f t="shared" si="8"/>
        <v>1</v>
      </c>
      <c r="J170" s="133" t="s">
        <v>74</v>
      </c>
      <c r="K170" s="68" t="s">
        <v>497</v>
      </c>
    </row>
    <row r="171" spans="2:11" x14ac:dyDescent="0.25">
      <c r="B171" s="6"/>
      <c r="F171" s="69"/>
    </row>
    <row r="172" spans="2:11" x14ac:dyDescent="0.25">
      <c r="B172" s="6"/>
    </row>
    <row r="173" spans="2:11" ht="23.25" customHeight="1" x14ac:dyDescent="0.25">
      <c r="B173" s="77" t="s">
        <v>248</v>
      </c>
      <c r="C173" s="255" t="s">
        <v>15</v>
      </c>
      <c r="D173" s="255"/>
      <c r="E173" s="255"/>
      <c r="F173" s="255"/>
      <c r="G173" s="255"/>
      <c r="H173" s="255"/>
      <c r="I173" s="255"/>
      <c r="J173" s="255"/>
      <c r="K173" s="255"/>
    </row>
    <row r="174" spans="2:11" ht="16.5" customHeight="1" x14ac:dyDescent="0.25">
      <c r="B174" s="76" t="s">
        <v>12</v>
      </c>
      <c r="C174" s="256" t="s">
        <v>38</v>
      </c>
      <c r="D174" s="256"/>
      <c r="E174" s="256"/>
      <c r="F174" s="256"/>
      <c r="G174" s="256"/>
      <c r="H174" s="256"/>
      <c r="I174" s="256"/>
      <c r="J174" s="256"/>
      <c r="K174" s="256"/>
    </row>
    <row r="175" spans="2:11" ht="16.5" customHeight="1" x14ac:dyDescent="0.25">
      <c r="B175" s="76" t="s">
        <v>11</v>
      </c>
      <c r="C175" s="256" t="s">
        <v>23</v>
      </c>
      <c r="D175" s="256"/>
      <c r="E175" s="256"/>
      <c r="F175" s="256"/>
      <c r="G175" s="256"/>
      <c r="H175" s="256"/>
      <c r="I175" s="256"/>
      <c r="J175" s="256"/>
      <c r="K175" s="256"/>
    </row>
    <row r="176" spans="2:11" ht="16.5" customHeight="1" x14ac:dyDescent="0.25">
      <c r="B176" s="76" t="s">
        <v>115</v>
      </c>
      <c r="C176" s="256" t="s">
        <v>617</v>
      </c>
      <c r="D176" s="256"/>
      <c r="E176" s="256"/>
      <c r="F176" s="256"/>
      <c r="G176" s="256"/>
      <c r="H176" s="256"/>
      <c r="I176" s="256"/>
      <c r="J176" s="256"/>
      <c r="K176" s="256"/>
    </row>
    <row r="177" spans="2:11" x14ac:dyDescent="0.25">
      <c r="B177" s="21"/>
      <c r="C177" s="18"/>
      <c r="D177" s="18"/>
      <c r="E177" s="21"/>
      <c r="F177" s="21"/>
      <c r="G177" s="21"/>
      <c r="H177" s="21"/>
      <c r="I177" s="21"/>
      <c r="J177" s="21"/>
      <c r="K177" s="36"/>
    </row>
    <row r="178" spans="2:11" ht="17.25" thickBot="1" x14ac:dyDescent="0.3">
      <c r="B178" s="33"/>
      <c r="C178" s="18"/>
      <c r="D178" s="18"/>
      <c r="E178" s="21"/>
      <c r="F178" s="21"/>
      <c r="G178" s="21"/>
      <c r="H178" s="21"/>
      <c r="I178" s="21"/>
      <c r="J178" s="21"/>
      <c r="K178" s="36"/>
    </row>
    <row r="179" spans="2:11" x14ac:dyDescent="0.25">
      <c r="B179" s="294" t="s">
        <v>10</v>
      </c>
      <c r="C179" s="257" t="s">
        <v>95</v>
      </c>
      <c r="D179" s="257" t="s">
        <v>96</v>
      </c>
      <c r="E179" s="257" t="s">
        <v>97</v>
      </c>
      <c r="F179" s="257" t="s">
        <v>271</v>
      </c>
      <c r="G179" s="274" t="s">
        <v>275</v>
      </c>
      <c r="H179" s="274"/>
      <c r="I179" s="274"/>
      <c r="J179" s="257" t="s">
        <v>7</v>
      </c>
      <c r="K179" s="271" t="s">
        <v>8</v>
      </c>
    </row>
    <row r="180" spans="2:11" ht="16.5" customHeight="1" x14ac:dyDescent="0.25">
      <c r="B180" s="295"/>
      <c r="C180" s="258"/>
      <c r="D180" s="258"/>
      <c r="E180" s="258"/>
      <c r="F180" s="258"/>
      <c r="G180" s="254" t="s">
        <v>294</v>
      </c>
      <c r="H180" s="254"/>
      <c r="I180" s="254"/>
      <c r="J180" s="258"/>
      <c r="K180" s="272"/>
    </row>
    <row r="181" spans="2:11" ht="17.25" thickBot="1" x14ac:dyDescent="0.3">
      <c r="B181" s="296"/>
      <c r="C181" s="259"/>
      <c r="D181" s="259"/>
      <c r="E181" s="259"/>
      <c r="F181" s="259"/>
      <c r="G181" s="95" t="s">
        <v>254</v>
      </c>
      <c r="H181" s="53" t="s">
        <v>255</v>
      </c>
      <c r="I181" s="53" t="s">
        <v>256</v>
      </c>
      <c r="J181" s="259"/>
      <c r="K181" s="273"/>
    </row>
    <row r="182" spans="2:11" ht="73.5" customHeight="1" x14ac:dyDescent="0.25">
      <c r="B182" s="281" t="s">
        <v>28</v>
      </c>
      <c r="C182" s="234" t="s">
        <v>398</v>
      </c>
      <c r="D182" s="118" t="s">
        <v>76</v>
      </c>
      <c r="E182" s="119" t="s">
        <v>208</v>
      </c>
      <c r="F182" s="114">
        <v>1</v>
      </c>
      <c r="G182" s="114">
        <v>0.25</v>
      </c>
      <c r="H182" s="114">
        <v>0.25</v>
      </c>
      <c r="I182" s="114">
        <f t="shared" ref="I182:I185" si="9">+H182/G182</f>
        <v>1</v>
      </c>
      <c r="J182" s="118" t="s">
        <v>77</v>
      </c>
      <c r="K182" s="121" t="s">
        <v>500</v>
      </c>
    </row>
    <row r="183" spans="2:11" ht="49.5" x14ac:dyDescent="0.25">
      <c r="B183" s="281"/>
      <c r="C183" s="104" t="s">
        <v>78</v>
      </c>
      <c r="D183" s="99" t="s">
        <v>79</v>
      </c>
      <c r="E183" s="100" t="s">
        <v>208</v>
      </c>
      <c r="F183" s="7">
        <v>1</v>
      </c>
      <c r="G183" s="7">
        <v>0.25</v>
      </c>
      <c r="H183" s="7">
        <v>0.25</v>
      </c>
      <c r="I183" s="7">
        <f t="shared" si="9"/>
        <v>1</v>
      </c>
      <c r="J183" s="99" t="s">
        <v>77</v>
      </c>
      <c r="K183" s="102" t="s">
        <v>695</v>
      </c>
    </row>
    <row r="184" spans="2:11" ht="49.5" x14ac:dyDescent="0.25">
      <c r="B184" s="281"/>
      <c r="C184" s="104" t="s">
        <v>654</v>
      </c>
      <c r="D184" s="99" t="s">
        <v>80</v>
      </c>
      <c r="E184" s="100" t="s">
        <v>208</v>
      </c>
      <c r="F184" s="7">
        <v>1</v>
      </c>
      <c r="G184" s="7">
        <v>0.25</v>
      </c>
      <c r="H184" s="7">
        <v>0.25</v>
      </c>
      <c r="I184" s="7">
        <f t="shared" si="9"/>
        <v>1</v>
      </c>
      <c r="J184" s="99" t="s">
        <v>77</v>
      </c>
      <c r="K184" s="102" t="s">
        <v>591</v>
      </c>
    </row>
    <row r="185" spans="2:11" ht="50.25" thickBot="1" x14ac:dyDescent="0.3">
      <c r="B185" s="281"/>
      <c r="C185" s="224" t="s">
        <v>655</v>
      </c>
      <c r="D185" s="107" t="s">
        <v>99</v>
      </c>
      <c r="E185" s="108" t="s">
        <v>209</v>
      </c>
      <c r="F185" s="225">
        <v>1</v>
      </c>
      <c r="G185" s="124">
        <v>0.25</v>
      </c>
      <c r="H185" s="124">
        <v>0.25</v>
      </c>
      <c r="I185" s="124">
        <f t="shared" si="9"/>
        <v>1</v>
      </c>
      <c r="J185" s="107" t="s">
        <v>77</v>
      </c>
      <c r="K185" s="199" t="s">
        <v>501</v>
      </c>
    </row>
    <row r="186" spans="2:11" ht="50.25" thickBot="1" x14ac:dyDescent="0.3">
      <c r="B186" s="149" t="s">
        <v>34</v>
      </c>
      <c r="C186" s="183" t="s">
        <v>399</v>
      </c>
      <c r="D186" s="111" t="s">
        <v>400</v>
      </c>
      <c r="E186" s="112" t="s">
        <v>208</v>
      </c>
      <c r="F186" s="115">
        <v>1</v>
      </c>
      <c r="G186" s="115">
        <v>0.5</v>
      </c>
      <c r="H186" s="115">
        <v>0.5</v>
      </c>
      <c r="I186" s="115">
        <f>+H186/G186</f>
        <v>1</v>
      </c>
      <c r="J186" s="111" t="s">
        <v>81</v>
      </c>
      <c r="K186" s="129" t="s">
        <v>705</v>
      </c>
    </row>
    <row r="187" spans="2:11" x14ac:dyDescent="0.25">
      <c r="B187" s="6"/>
      <c r="F187" s="44"/>
      <c r="G187" s="63"/>
    </row>
    <row r="188" spans="2:11" x14ac:dyDescent="0.25">
      <c r="B188" s="6"/>
    </row>
    <row r="189" spans="2:11" ht="16.5" customHeight="1" x14ac:dyDescent="0.25">
      <c r="B189" s="74" t="s">
        <v>248</v>
      </c>
      <c r="C189" s="255" t="s">
        <v>15</v>
      </c>
      <c r="D189" s="255"/>
      <c r="E189" s="255"/>
      <c r="F189" s="255"/>
      <c r="G189" s="255"/>
      <c r="H189" s="255"/>
      <c r="I189" s="255"/>
      <c r="J189" s="255"/>
      <c r="K189" s="255"/>
    </row>
    <row r="190" spans="2:11" ht="16.5" customHeight="1" x14ac:dyDescent="0.25">
      <c r="B190" s="73" t="s">
        <v>12</v>
      </c>
      <c r="C190" s="256" t="s">
        <v>38</v>
      </c>
      <c r="D190" s="256"/>
      <c r="E190" s="256"/>
      <c r="F190" s="256"/>
      <c r="G190" s="256"/>
      <c r="H190" s="256"/>
      <c r="I190" s="256"/>
      <c r="J190" s="256"/>
      <c r="K190" s="256"/>
    </row>
    <row r="191" spans="2:11" ht="16.5" customHeight="1" x14ac:dyDescent="0.25">
      <c r="B191" s="73" t="s">
        <v>11</v>
      </c>
      <c r="C191" s="256" t="s">
        <v>628</v>
      </c>
      <c r="D191" s="256"/>
      <c r="E191" s="256"/>
      <c r="F191" s="256"/>
      <c r="G191" s="256"/>
      <c r="H191" s="256"/>
      <c r="I191" s="256"/>
      <c r="J191" s="256"/>
      <c r="K191" s="256"/>
    </row>
    <row r="192" spans="2:11" ht="16.5" customHeight="1" x14ac:dyDescent="0.25">
      <c r="B192" s="73" t="s">
        <v>115</v>
      </c>
      <c r="C192" s="256" t="s">
        <v>237</v>
      </c>
      <c r="D192" s="256"/>
      <c r="E192" s="256"/>
      <c r="F192" s="256"/>
      <c r="G192" s="256"/>
      <c r="H192" s="256"/>
      <c r="I192" s="256"/>
      <c r="J192" s="256"/>
      <c r="K192" s="256"/>
    </row>
    <row r="193" spans="2:11" x14ac:dyDescent="0.25">
      <c r="B193" s="21"/>
      <c r="C193" s="18"/>
      <c r="D193" s="18"/>
      <c r="E193" s="21"/>
      <c r="F193" s="21"/>
      <c r="G193" s="21"/>
      <c r="H193" s="21"/>
      <c r="I193" s="21"/>
      <c r="J193" s="21"/>
      <c r="K193" s="36"/>
    </row>
    <row r="194" spans="2:11" ht="17.25" thickBot="1" x14ac:dyDescent="0.3">
      <c r="B194" s="33"/>
      <c r="C194" s="18"/>
      <c r="D194" s="18"/>
      <c r="E194" s="21"/>
      <c r="F194" s="21"/>
      <c r="G194" s="21"/>
      <c r="H194" s="21"/>
      <c r="I194" s="21"/>
      <c r="J194" s="21"/>
      <c r="K194" s="36"/>
    </row>
    <row r="195" spans="2:11" x14ac:dyDescent="0.25">
      <c r="B195" s="294" t="s">
        <v>10</v>
      </c>
      <c r="C195" s="257" t="s">
        <v>95</v>
      </c>
      <c r="D195" s="257" t="s">
        <v>96</v>
      </c>
      <c r="E195" s="257" t="s">
        <v>97</v>
      </c>
      <c r="F195" s="257" t="s">
        <v>271</v>
      </c>
      <c r="G195" s="274" t="s">
        <v>275</v>
      </c>
      <c r="H195" s="274"/>
      <c r="I195" s="274"/>
      <c r="J195" s="257" t="s">
        <v>7</v>
      </c>
      <c r="K195" s="271" t="s">
        <v>8</v>
      </c>
    </row>
    <row r="196" spans="2:11" ht="16.5" customHeight="1" x14ac:dyDescent="0.25">
      <c r="B196" s="295"/>
      <c r="C196" s="258"/>
      <c r="D196" s="258"/>
      <c r="E196" s="258"/>
      <c r="F196" s="258"/>
      <c r="G196" s="254" t="s">
        <v>294</v>
      </c>
      <c r="H196" s="254"/>
      <c r="I196" s="254"/>
      <c r="J196" s="258"/>
      <c r="K196" s="272"/>
    </row>
    <row r="197" spans="2:11" ht="17.25" thickBot="1" x14ac:dyDescent="0.3">
      <c r="B197" s="296"/>
      <c r="C197" s="259"/>
      <c r="D197" s="259"/>
      <c r="E197" s="259"/>
      <c r="F197" s="259"/>
      <c r="G197" s="95" t="s">
        <v>254</v>
      </c>
      <c r="H197" s="53" t="s">
        <v>255</v>
      </c>
      <c r="I197" s="53" t="s">
        <v>256</v>
      </c>
      <c r="J197" s="259"/>
      <c r="K197" s="273"/>
    </row>
    <row r="198" spans="2:11" ht="49.5" x14ac:dyDescent="0.25">
      <c r="B198" s="281" t="s">
        <v>28</v>
      </c>
      <c r="C198" s="118" t="s">
        <v>56</v>
      </c>
      <c r="D198" s="118" t="s">
        <v>57</v>
      </c>
      <c r="E198" s="119" t="s">
        <v>208</v>
      </c>
      <c r="F198" s="114">
        <v>1</v>
      </c>
      <c r="G198" s="114">
        <v>0.25</v>
      </c>
      <c r="H198" s="114">
        <v>0.25</v>
      </c>
      <c r="I198" s="114">
        <f t="shared" ref="I198:I202" si="10">+H198/G198</f>
        <v>1</v>
      </c>
      <c r="J198" s="117" t="s">
        <v>52</v>
      </c>
      <c r="K198" s="121" t="s">
        <v>600</v>
      </c>
    </row>
    <row r="199" spans="2:11" ht="33" x14ac:dyDescent="0.25">
      <c r="B199" s="281"/>
      <c r="C199" s="184" t="s">
        <v>684</v>
      </c>
      <c r="D199" s="185" t="s">
        <v>656</v>
      </c>
      <c r="E199" s="175" t="s">
        <v>208</v>
      </c>
      <c r="F199" s="175">
        <v>1</v>
      </c>
      <c r="G199" s="7">
        <v>0.1</v>
      </c>
      <c r="H199" s="7">
        <v>0.1</v>
      </c>
      <c r="I199" s="114">
        <f t="shared" si="10"/>
        <v>1</v>
      </c>
      <c r="J199" s="78" t="s">
        <v>52</v>
      </c>
      <c r="K199" s="102" t="s">
        <v>696</v>
      </c>
    </row>
    <row r="200" spans="2:11" ht="99.75" thickBot="1" x14ac:dyDescent="0.3">
      <c r="B200" s="282"/>
      <c r="C200" s="186" t="s">
        <v>685</v>
      </c>
      <c r="D200" s="187" t="s">
        <v>402</v>
      </c>
      <c r="E200" s="188" t="s">
        <v>208</v>
      </c>
      <c r="F200" s="188">
        <v>1</v>
      </c>
      <c r="G200" s="151">
        <v>0.15</v>
      </c>
      <c r="H200" s="151">
        <v>0.15</v>
      </c>
      <c r="I200" s="151">
        <f>+H200/G200</f>
        <v>1</v>
      </c>
      <c r="J200" s="186" t="s">
        <v>52</v>
      </c>
      <c r="K200" s="68" t="s">
        <v>657</v>
      </c>
    </row>
    <row r="201" spans="2:11" ht="66.75" thickBot="1" x14ac:dyDescent="0.3">
      <c r="B201" s="90" t="s">
        <v>29</v>
      </c>
      <c r="C201" s="192" t="s">
        <v>142</v>
      </c>
      <c r="D201" s="192" t="s">
        <v>401</v>
      </c>
      <c r="E201" s="193" t="s">
        <v>208</v>
      </c>
      <c r="F201" s="194">
        <v>1</v>
      </c>
      <c r="G201" s="113">
        <v>0</v>
      </c>
      <c r="H201" s="113">
        <v>0</v>
      </c>
      <c r="I201" s="113">
        <v>0</v>
      </c>
      <c r="J201" s="195" t="s">
        <v>52</v>
      </c>
      <c r="K201" s="116" t="s">
        <v>496</v>
      </c>
    </row>
    <row r="202" spans="2:11" ht="33.75" thickBot="1" x14ac:dyDescent="0.3">
      <c r="B202" s="9" t="s">
        <v>30</v>
      </c>
      <c r="C202" s="111" t="s">
        <v>102</v>
      </c>
      <c r="D202" s="111" t="s">
        <v>103</v>
      </c>
      <c r="E202" s="112" t="s">
        <v>208</v>
      </c>
      <c r="F202" s="115">
        <v>1</v>
      </c>
      <c r="G202" s="115">
        <v>0.25</v>
      </c>
      <c r="H202" s="115">
        <v>0.25</v>
      </c>
      <c r="I202" s="115">
        <f t="shared" si="10"/>
        <v>1</v>
      </c>
      <c r="J202" s="127" t="s">
        <v>52</v>
      </c>
      <c r="K202" s="129" t="s">
        <v>563</v>
      </c>
    </row>
    <row r="203" spans="2:11" x14ac:dyDescent="0.25">
      <c r="B203" s="6"/>
      <c r="G203" s="50"/>
      <c r="I203" s="50"/>
    </row>
    <row r="204" spans="2:11" x14ac:dyDescent="0.25">
      <c r="B204" s="6"/>
      <c r="D204" s="6"/>
      <c r="I204" s="4"/>
    </row>
    <row r="205" spans="2:11" ht="23.25" customHeight="1" x14ac:dyDescent="0.25">
      <c r="B205" s="77" t="s">
        <v>248</v>
      </c>
      <c r="C205" s="255" t="s">
        <v>15</v>
      </c>
      <c r="D205" s="255"/>
      <c r="E205" s="255"/>
      <c r="F205" s="255"/>
      <c r="G205" s="255"/>
      <c r="H205" s="255"/>
      <c r="I205" s="255"/>
      <c r="J205" s="255"/>
      <c r="K205" s="255"/>
    </row>
    <row r="206" spans="2:11" ht="16.5" customHeight="1" x14ac:dyDescent="0.25">
      <c r="B206" s="76" t="s">
        <v>12</v>
      </c>
      <c r="C206" s="256" t="s">
        <v>38</v>
      </c>
      <c r="D206" s="256"/>
      <c r="E206" s="256"/>
      <c r="F206" s="256"/>
      <c r="G206" s="256"/>
      <c r="H206" s="256"/>
      <c r="I206" s="256"/>
      <c r="J206" s="256"/>
      <c r="K206" s="256"/>
    </row>
    <row r="207" spans="2:11" ht="16.5" customHeight="1" x14ac:dyDescent="0.25">
      <c r="B207" s="76" t="s">
        <v>11</v>
      </c>
      <c r="C207" s="256" t="s">
        <v>629</v>
      </c>
      <c r="D207" s="256"/>
      <c r="E207" s="256"/>
      <c r="F207" s="256"/>
      <c r="G207" s="256"/>
      <c r="H207" s="256"/>
      <c r="I207" s="256"/>
      <c r="J207" s="256"/>
      <c r="K207" s="256"/>
    </row>
    <row r="208" spans="2:11" ht="16.5" customHeight="1" x14ac:dyDescent="0.25">
      <c r="B208" s="76" t="s">
        <v>115</v>
      </c>
      <c r="C208" s="256" t="s">
        <v>235</v>
      </c>
      <c r="D208" s="256"/>
      <c r="E208" s="256"/>
      <c r="F208" s="256"/>
      <c r="G208" s="256"/>
      <c r="H208" s="256"/>
      <c r="I208" s="256"/>
      <c r="J208" s="256"/>
      <c r="K208" s="256"/>
    </row>
    <row r="209" spans="2:11" x14ac:dyDescent="0.25">
      <c r="B209" s="21"/>
      <c r="C209" s="18"/>
      <c r="D209" s="18"/>
      <c r="E209" s="21"/>
      <c r="F209" s="21"/>
      <c r="G209" s="21"/>
      <c r="H209" s="21"/>
      <c r="I209" s="21"/>
      <c r="J209" s="21"/>
      <c r="K209" s="36"/>
    </row>
    <row r="210" spans="2:11" ht="17.25" thickBot="1" x14ac:dyDescent="0.3">
      <c r="B210" s="33"/>
      <c r="C210" s="18"/>
      <c r="D210" s="18"/>
      <c r="E210" s="21"/>
      <c r="F210" s="21"/>
      <c r="G210" s="21"/>
      <c r="H210" s="21"/>
      <c r="I210" s="21"/>
      <c r="J210" s="21"/>
      <c r="K210" s="36"/>
    </row>
    <row r="211" spans="2:11" x14ac:dyDescent="0.25">
      <c r="B211" s="294" t="s">
        <v>10</v>
      </c>
      <c r="C211" s="257" t="s">
        <v>95</v>
      </c>
      <c r="D211" s="257" t="s">
        <v>96</v>
      </c>
      <c r="E211" s="257" t="s">
        <v>97</v>
      </c>
      <c r="F211" s="257" t="s">
        <v>271</v>
      </c>
      <c r="G211" s="274" t="s">
        <v>275</v>
      </c>
      <c r="H211" s="274"/>
      <c r="I211" s="274"/>
      <c r="J211" s="257" t="s">
        <v>7</v>
      </c>
      <c r="K211" s="271" t="s">
        <v>8</v>
      </c>
    </row>
    <row r="212" spans="2:11" ht="16.5" customHeight="1" x14ac:dyDescent="0.25">
      <c r="B212" s="295"/>
      <c r="C212" s="258"/>
      <c r="D212" s="258"/>
      <c r="E212" s="258"/>
      <c r="F212" s="258"/>
      <c r="G212" s="254" t="s">
        <v>294</v>
      </c>
      <c r="H212" s="254"/>
      <c r="I212" s="254"/>
      <c r="J212" s="258"/>
      <c r="K212" s="272"/>
    </row>
    <row r="213" spans="2:11" ht="17.25" thickBot="1" x14ac:dyDescent="0.3">
      <c r="B213" s="296"/>
      <c r="C213" s="259"/>
      <c r="D213" s="259"/>
      <c r="E213" s="259"/>
      <c r="F213" s="259"/>
      <c r="G213" s="95" t="s">
        <v>254</v>
      </c>
      <c r="H213" s="53" t="s">
        <v>255</v>
      </c>
      <c r="I213" s="53" t="s">
        <v>256</v>
      </c>
      <c r="J213" s="259"/>
      <c r="K213" s="273"/>
    </row>
    <row r="214" spans="2:11" ht="49.5" x14ac:dyDescent="0.25">
      <c r="B214" s="281" t="s">
        <v>28</v>
      </c>
      <c r="C214" s="117" t="s">
        <v>515</v>
      </c>
      <c r="D214" s="118" t="s">
        <v>516</v>
      </c>
      <c r="E214" s="119" t="s">
        <v>208</v>
      </c>
      <c r="F214" s="235">
        <v>1</v>
      </c>
      <c r="G214" s="114">
        <v>0</v>
      </c>
      <c r="H214" s="114">
        <v>0</v>
      </c>
      <c r="I214" s="114">
        <v>0</v>
      </c>
      <c r="J214" s="119" t="s">
        <v>58</v>
      </c>
      <c r="K214" s="79" t="s">
        <v>496</v>
      </c>
    </row>
    <row r="215" spans="2:11" ht="99" x14ac:dyDescent="0.25">
      <c r="B215" s="281"/>
      <c r="C215" s="98" t="s">
        <v>543</v>
      </c>
      <c r="D215" s="99" t="s">
        <v>46</v>
      </c>
      <c r="E215" s="100" t="s">
        <v>215</v>
      </c>
      <c r="F215" s="101">
        <v>37</v>
      </c>
      <c r="G215" s="101">
        <v>3</v>
      </c>
      <c r="H215" s="131">
        <v>6</v>
      </c>
      <c r="I215" s="7">
        <f>+H215/G215</f>
        <v>2</v>
      </c>
      <c r="J215" s="98" t="s">
        <v>562</v>
      </c>
      <c r="K215" s="197" t="s">
        <v>601</v>
      </c>
    </row>
    <row r="216" spans="2:11" ht="33.75" thickBot="1" x14ac:dyDescent="0.3">
      <c r="B216" s="282"/>
      <c r="C216" s="122" t="s">
        <v>517</v>
      </c>
      <c r="D216" s="107" t="s">
        <v>47</v>
      </c>
      <c r="E216" s="108" t="s">
        <v>211</v>
      </c>
      <c r="F216" s="145">
        <v>22</v>
      </c>
      <c r="G216" s="101">
        <v>3.3</v>
      </c>
      <c r="H216" s="81">
        <v>4</v>
      </c>
      <c r="I216" s="8">
        <f>+H216/G216</f>
        <v>1.2121212121212122</v>
      </c>
      <c r="J216" s="122" t="s">
        <v>547</v>
      </c>
      <c r="K216" s="198" t="s">
        <v>602</v>
      </c>
    </row>
    <row r="217" spans="2:11" x14ac:dyDescent="0.25">
      <c r="B217" s="6"/>
      <c r="C217" s="86"/>
      <c r="D217" s="86"/>
      <c r="E217" s="85"/>
      <c r="G217" s="50"/>
      <c r="J217" s="85"/>
    </row>
    <row r="218" spans="2:11" x14ac:dyDescent="0.25">
      <c r="B218" s="6"/>
    </row>
    <row r="219" spans="2:11" ht="16.5" customHeight="1" x14ac:dyDescent="0.25">
      <c r="B219" s="32" t="s">
        <v>248</v>
      </c>
      <c r="C219" s="256" t="s">
        <v>15</v>
      </c>
      <c r="D219" s="256"/>
      <c r="E219" s="256"/>
      <c r="F219" s="256"/>
      <c r="G219" s="256"/>
      <c r="H219" s="256"/>
      <c r="I219" s="256"/>
      <c r="J219" s="256"/>
      <c r="K219" s="256"/>
    </row>
    <row r="220" spans="2:11" ht="16.5" customHeight="1" x14ac:dyDescent="0.25">
      <c r="B220" s="73" t="s">
        <v>12</v>
      </c>
      <c r="C220" s="256" t="s">
        <v>38</v>
      </c>
      <c r="D220" s="256"/>
      <c r="E220" s="256"/>
      <c r="F220" s="256"/>
      <c r="G220" s="256"/>
      <c r="H220" s="256"/>
      <c r="I220" s="256"/>
      <c r="J220" s="256"/>
      <c r="K220" s="256"/>
    </row>
    <row r="221" spans="2:11" ht="16.5" customHeight="1" x14ac:dyDescent="0.25">
      <c r="B221" s="73" t="s">
        <v>11</v>
      </c>
      <c r="C221" s="256" t="s">
        <v>630</v>
      </c>
      <c r="D221" s="256"/>
      <c r="E221" s="256"/>
      <c r="F221" s="256"/>
      <c r="G221" s="256"/>
      <c r="H221" s="256"/>
      <c r="I221" s="256"/>
      <c r="J221" s="256"/>
      <c r="K221" s="256"/>
    </row>
    <row r="222" spans="2:11" ht="16.5" customHeight="1" x14ac:dyDescent="0.25">
      <c r="B222" s="73" t="s">
        <v>115</v>
      </c>
      <c r="C222" s="256" t="s">
        <v>631</v>
      </c>
      <c r="D222" s="256"/>
      <c r="E222" s="256"/>
      <c r="F222" s="256"/>
      <c r="G222" s="256"/>
      <c r="H222" s="256"/>
      <c r="I222" s="256"/>
      <c r="J222" s="256"/>
      <c r="K222" s="256"/>
    </row>
    <row r="223" spans="2:11" x14ac:dyDescent="0.25">
      <c r="B223" s="21"/>
      <c r="C223" s="18"/>
      <c r="D223" s="18"/>
      <c r="E223" s="21"/>
      <c r="F223" s="21"/>
      <c r="G223" s="21"/>
      <c r="H223" s="21"/>
      <c r="I223" s="21"/>
      <c r="J223" s="21"/>
      <c r="K223" s="36"/>
    </row>
    <row r="224" spans="2:11" ht="17.25" thickBot="1" x14ac:dyDescent="0.3">
      <c r="B224" s="33"/>
      <c r="C224" s="18"/>
      <c r="D224" s="18"/>
      <c r="E224" s="21"/>
      <c r="F224" s="21"/>
      <c r="G224" s="21"/>
      <c r="H224" s="21"/>
      <c r="I224" s="21"/>
      <c r="J224" s="21"/>
      <c r="K224" s="36"/>
    </row>
    <row r="225" spans="2:11" x14ac:dyDescent="0.25">
      <c r="B225" s="294" t="s">
        <v>10</v>
      </c>
      <c r="C225" s="257" t="s">
        <v>95</v>
      </c>
      <c r="D225" s="257" t="s">
        <v>96</v>
      </c>
      <c r="E225" s="257" t="s">
        <v>97</v>
      </c>
      <c r="F225" s="257" t="s">
        <v>271</v>
      </c>
      <c r="G225" s="274" t="s">
        <v>275</v>
      </c>
      <c r="H225" s="274"/>
      <c r="I225" s="274"/>
      <c r="J225" s="257" t="s">
        <v>7</v>
      </c>
      <c r="K225" s="271" t="s">
        <v>8</v>
      </c>
    </row>
    <row r="226" spans="2:11" ht="16.5" customHeight="1" x14ac:dyDescent="0.25">
      <c r="B226" s="295"/>
      <c r="C226" s="258"/>
      <c r="D226" s="258"/>
      <c r="E226" s="258"/>
      <c r="F226" s="258"/>
      <c r="G226" s="254" t="s">
        <v>294</v>
      </c>
      <c r="H226" s="254"/>
      <c r="I226" s="254"/>
      <c r="J226" s="258"/>
      <c r="K226" s="272"/>
    </row>
    <row r="227" spans="2:11" ht="17.25" thickBot="1" x14ac:dyDescent="0.3">
      <c r="B227" s="296"/>
      <c r="C227" s="259"/>
      <c r="D227" s="259"/>
      <c r="E227" s="259"/>
      <c r="F227" s="259"/>
      <c r="G227" s="95" t="s">
        <v>254</v>
      </c>
      <c r="H227" s="53" t="s">
        <v>255</v>
      </c>
      <c r="I227" s="53" t="s">
        <v>256</v>
      </c>
      <c r="J227" s="259"/>
      <c r="K227" s="273"/>
    </row>
    <row r="228" spans="2:11" ht="33" x14ac:dyDescent="0.25">
      <c r="B228" s="281" t="s">
        <v>28</v>
      </c>
      <c r="C228" s="118" t="s">
        <v>100</v>
      </c>
      <c r="D228" s="118" t="s">
        <v>403</v>
      </c>
      <c r="E228" s="175" t="s">
        <v>208</v>
      </c>
      <c r="F228" s="120">
        <v>2</v>
      </c>
      <c r="G228" s="114">
        <v>0</v>
      </c>
      <c r="H228" s="114">
        <v>0</v>
      </c>
      <c r="I228" s="114">
        <v>0</v>
      </c>
      <c r="J228" s="117" t="s">
        <v>94</v>
      </c>
      <c r="K228" s="121" t="s">
        <v>504</v>
      </c>
    </row>
    <row r="229" spans="2:11" ht="33.75" thickBot="1" x14ac:dyDescent="0.3">
      <c r="B229" s="281"/>
      <c r="C229" s="122" t="s">
        <v>101</v>
      </c>
      <c r="D229" s="107" t="s">
        <v>603</v>
      </c>
      <c r="E229" s="92" t="s">
        <v>208</v>
      </c>
      <c r="F229" s="200">
        <v>4</v>
      </c>
      <c r="G229" s="124">
        <v>0.25</v>
      </c>
      <c r="H229" s="124">
        <v>0.25</v>
      </c>
      <c r="I229" s="124">
        <f t="shared" ref="I229:I230" si="11">+H229/G229</f>
        <v>1</v>
      </c>
      <c r="J229" s="122" t="s">
        <v>94</v>
      </c>
      <c r="K229" s="199" t="s">
        <v>603</v>
      </c>
    </row>
    <row r="230" spans="2:11" ht="33" x14ac:dyDescent="0.25">
      <c r="B230" s="311" t="s">
        <v>31</v>
      </c>
      <c r="C230" s="134" t="s">
        <v>404</v>
      </c>
      <c r="D230" s="135" t="s">
        <v>405</v>
      </c>
      <c r="E230" s="182" t="s">
        <v>208</v>
      </c>
      <c r="F230" s="201">
        <v>4</v>
      </c>
      <c r="G230" s="150">
        <v>1</v>
      </c>
      <c r="H230" s="150">
        <v>1</v>
      </c>
      <c r="I230" s="150">
        <f t="shared" si="11"/>
        <v>1</v>
      </c>
      <c r="J230" s="134" t="s">
        <v>113</v>
      </c>
      <c r="K230" s="140" t="s">
        <v>564</v>
      </c>
    </row>
    <row r="231" spans="2:11" ht="82.5" x14ac:dyDescent="0.25">
      <c r="B231" s="281"/>
      <c r="C231" s="98" t="s">
        <v>132</v>
      </c>
      <c r="D231" s="99" t="s">
        <v>185</v>
      </c>
      <c r="E231" s="100" t="s">
        <v>208</v>
      </c>
      <c r="F231" s="7">
        <v>1</v>
      </c>
      <c r="G231" s="7">
        <v>0</v>
      </c>
      <c r="H231" s="7">
        <v>0</v>
      </c>
      <c r="I231" s="7">
        <v>0</v>
      </c>
      <c r="J231" s="98" t="s">
        <v>223</v>
      </c>
      <c r="K231" s="102" t="s">
        <v>496</v>
      </c>
    </row>
    <row r="232" spans="2:11" ht="73.5" customHeight="1" x14ac:dyDescent="0.25">
      <c r="B232" s="281"/>
      <c r="C232" s="98" t="s">
        <v>136</v>
      </c>
      <c r="D232" s="99" t="s">
        <v>238</v>
      </c>
      <c r="E232" s="100" t="s">
        <v>208</v>
      </c>
      <c r="F232" s="131">
        <v>4</v>
      </c>
      <c r="G232" s="7">
        <v>0</v>
      </c>
      <c r="H232" s="7">
        <v>0</v>
      </c>
      <c r="I232" s="7">
        <v>0</v>
      </c>
      <c r="J232" s="98" t="s">
        <v>94</v>
      </c>
      <c r="K232" s="102" t="s">
        <v>565</v>
      </c>
    </row>
    <row r="233" spans="2:11" ht="99.75" thickBot="1" x14ac:dyDescent="0.3">
      <c r="B233" s="282"/>
      <c r="C233" s="133" t="s">
        <v>168</v>
      </c>
      <c r="D233" s="147" t="s">
        <v>241</v>
      </c>
      <c r="E233" s="148" t="s">
        <v>208</v>
      </c>
      <c r="F233" s="8">
        <v>1</v>
      </c>
      <c r="G233" s="8">
        <v>0</v>
      </c>
      <c r="H233" s="8">
        <v>0</v>
      </c>
      <c r="I233" s="8">
        <v>0</v>
      </c>
      <c r="J233" s="133" t="s">
        <v>240</v>
      </c>
      <c r="K233" s="68" t="s">
        <v>496</v>
      </c>
    </row>
    <row r="234" spans="2:11" x14ac:dyDescent="0.25">
      <c r="B234" s="6"/>
      <c r="C234" s="64"/>
      <c r="D234" s="64"/>
      <c r="F234" s="67"/>
      <c r="G234" s="72"/>
      <c r="I234" s="72"/>
      <c r="J234" s="72"/>
      <c r="K234" s="80"/>
    </row>
    <row r="235" spans="2:11" x14ac:dyDescent="0.25">
      <c r="B235" s="6"/>
      <c r="C235" s="64"/>
      <c r="D235" s="64"/>
    </row>
    <row r="236" spans="2:11" ht="17.25" x14ac:dyDescent="0.25">
      <c r="B236" s="77" t="s">
        <v>250</v>
      </c>
      <c r="C236" s="255" t="s">
        <v>15</v>
      </c>
      <c r="D236" s="255"/>
      <c r="E236" s="255"/>
      <c r="F236" s="255"/>
      <c r="G236" s="255"/>
      <c r="H236" s="255"/>
      <c r="I236" s="255"/>
      <c r="J236" s="255"/>
      <c r="K236" s="255"/>
    </row>
    <row r="237" spans="2:11" ht="16.5" customHeight="1" x14ac:dyDescent="0.25">
      <c r="B237" s="76" t="s">
        <v>12</v>
      </c>
      <c r="C237" s="256" t="s">
        <v>38</v>
      </c>
      <c r="D237" s="256"/>
      <c r="E237" s="256"/>
      <c r="F237" s="256"/>
      <c r="G237" s="256"/>
      <c r="H237" s="256"/>
      <c r="I237" s="256"/>
      <c r="J237" s="256"/>
      <c r="K237" s="256"/>
    </row>
    <row r="238" spans="2:11" ht="16.5" customHeight="1" x14ac:dyDescent="0.25">
      <c r="B238" s="76" t="s">
        <v>11</v>
      </c>
      <c r="C238" s="256" t="s">
        <v>632</v>
      </c>
      <c r="D238" s="256"/>
      <c r="E238" s="256"/>
      <c r="F238" s="256"/>
      <c r="G238" s="256"/>
      <c r="H238" s="256"/>
      <c r="I238" s="256"/>
      <c r="J238" s="256"/>
      <c r="K238" s="256"/>
    </row>
    <row r="239" spans="2:11" ht="16.5" customHeight="1" x14ac:dyDescent="0.25">
      <c r="B239" s="76" t="s">
        <v>115</v>
      </c>
      <c r="C239" s="256" t="s">
        <v>633</v>
      </c>
      <c r="D239" s="256"/>
      <c r="E239" s="256"/>
      <c r="F239" s="256"/>
      <c r="G239" s="256"/>
      <c r="H239" s="256"/>
      <c r="I239" s="256"/>
      <c r="J239" s="256"/>
      <c r="K239" s="256"/>
    </row>
    <row r="240" spans="2:11" x14ac:dyDescent="0.25">
      <c r="B240" s="19"/>
      <c r="C240" s="18"/>
      <c r="D240" s="18"/>
      <c r="E240" s="21"/>
      <c r="F240" s="21"/>
      <c r="G240" s="21"/>
      <c r="H240" s="21"/>
      <c r="I240" s="21"/>
      <c r="J240" s="21"/>
      <c r="K240" s="36"/>
    </row>
    <row r="241" spans="1:11" ht="17.25" thickBot="1" x14ac:dyDescent="0.3">
      <c r="B241" s="33"/>
      <c r="C241" s="18"/>
      <c r="D241" s="18"/>
      <c r="E241" s="21"/>
      <c r="F241" s="21"/>
      <c r="G241" s="21"/>
      <c r="H241" s="21"/>
      <c r="I241" s="21"/>
      <c r="J241" s="21"/>
      <c r="K241" s="36"/>
    </row>
    <row r="242" spans="1:11" x14ac:dyDescent="0.25">
      <c r="B242" s="294" t="s">
        <v>10</v>
      </c>
      <c r="C242" s="257" t="s">
        <v>95</v>
      </c>
      <c r="D242" s="257" t="s">
        <v>96</v>
      </c>
      <c r="E242" s="257" t="s">
        <v>97</v>
      </c>
      <c r="F242" s="257" t="s">
        <v>271</v>
      </c>
      <c r="G242" s="274" t="s">
        <v>275</v>
      </c>
      <c r="H242" s="274"/>
      <c r="I242" s="274"/>
      <c r="J242" s="257" t="s">
        <v>7</v>
      </c>
      <c r="K242" s="271" t="s">
        <v>8</v>
      </c>
    </row>
    <row r="243" spans="1:11" ht="16.5" customHeight="1" x14ac:dyDescent="0.25">
      <c r="B243" s="295"/>
      <c r="C243" s="258"/>
      <c r="D243" s="258"/>
      <c r="E243" s="258"/>
      <c r="F243" s="258"/>
      <c r="G243" s="254" t="s">
        <v>294</v>
      </c>
      <c r="H243" s="254"/>
      <c r="I243" s="254"/>
      <c r="J243" s="258"/>
      <c r="K243" s="272"/>
    </row>
    <row r="244" spans="1:11" ht="17.25" thickBot="1" x14ac:dyDescent="0.3">
      <c r="B244" s="296"/>
      <c r="C244" s="259"/>
      <c r="D244" s="259"/>
      <c r="E244" s="259"/>
      <c r="F244" s="259"/>
      <c r="G244" s="95" t="s">
        <v>254</v>
      </c>
      <c r="H244" s="53" t="s">
        <v>255</v>
      </c>
      <c r="I244" s="53" t="s">
        <v>256</v>
      </c>
      <c r="J244" s="259"/>
      <c r="K244" s="273"/>
    </row>
    <row r="245" spans="1:11" ht="50.25" thickBot="1" x14ac:dyDescent="0.3">
      <c r="B245" s="96" t="s">
        <v>28</v>
      </c>
      <c r="C245" s="236" t="s">
        <v>658</v>
      </c>
      <c r="D245" s="237" t="s">
        <v>406</v>
      </c>
      <c r="E245" s="97" t="s">
        <v>208</v>
      </c>
      <c r="F245" s="151">
        <v>1</v>
      </c>
      <c r="G245" s="151">
        <v>0.25</v>
      </c>
      <c r="H245" s="151">
        <v>0.25</v>
      </c>
      <c r="I245" s="114">
        <f>+H245/G245</f>
        <v>1</v>
      </c>
      <c r="J245" s="236" t="s">
        <v>407</v>
      </c>
      <c r="K245" s="121" t="s">
        <v>697</v>
      </c>
    </row>
    <row r="246" spans="1:11" ht="156" customHeight="1" thickBot="1" x14ac:dyDescent="0.3">
      <c r="B246" s="9" t="s">
        <v>30</v>
      </c>
      <c r="C246" s="191" t="s">
        <v>270</v>
      </c>
      <c r="D246" s="189" t="s">
        <v>225</v>
      </c>
      <c r="E246" s="190" t="s">
        <v>215</v>
      </c>
      <c r="F246" s="151">
        <v>1</v>
      </c>
      <c r="G246" s="151">
        <v>0.25</v>
      </c>
      <c r="H246" s="151">
        <v>0.25</v>
      </c>
      <c r="I246" s="115">
        <f>+H246/G246</f>
        <v>1</v>
      </c>
      <c r="J246" s="127" t="s">
        <v>232</v>
      </c>
      <c r="K246" s="202" t="s">
        <v>604</v>
      </c>
    </row>
    <row r="247" spans="1:11" x14ac:dyDescent="0.25">
      <c r="B247" s="6"/>
    </row>
    <row r="248" spans="1:11" x14ac:dyDescent="0.25">
      <c r="B248" s="3"/>
      <c r="C248" s="28"/>
      <c r="D248" s="28"/>
      <c r="E248" s="29"/>
      <c r="F248" s="42"/>
      <c r="G248" s="23"/>
      <c r="H248" s="22"/>
      <c r="I248" s="23"/>
      <c r="J248" s="31"/>
      <c r="K248" s="35"/>
    </row>
    <row r="249" spans="1:11" ht="17.25" x14ac:dyDescent="0.25">
      <c r="A249" s="27"/>
      <c r="B249" s="74" t="s">
        <v>259</v>
      </c>
      <c r="C249" s="283" t="s">
        <v>16</v>
      </c>
      <c r="D249" s="283"/>
      <c r="E249" s="283"/>
      <c r="F249" s="283"/>
      <c r="G249" s="283"/>
      <c r="H249" s="283"/>
      <c r="I249" s="283"/>
      <c r="J249" s="283"/>
      <c r="K249" s="283"/>
    </row>
    <row r="250" spans="1:11" ht="16.5" customHeight="1" x14ac:dyDescent="0.25">
      <c r="A250" s="27"/>
      <c r="B250" s="73" t="s">
        <v>12</v>
      </c>
      <c r="C250" s="285" t="s">
        <v>22</v>
      </c>
      <c r="D250" s="285"/>
      <c r="E250" s="285"/>
      <c r="F250" s="285"/>
      <c r="G250" s="285"/>
      <c r="H250" s="285"/>
      <c r="I250" s="285"/>
      <c r="J250" s="285"/>
      <c r="K250" s="285"/>
    </row>
    <row r="251" spans="1:11" ht="16.5" customHeight="1" x14ac:dyDescent="0.25">
      <c r="A251" s="27"/>
      <c r="B251" s="73" t="s">
        <v>11</v>
      </c>
      <c r="C251" s="256" t="s">
        <v>632</v>
      </c>
      <c r="D251" s="256"/>
      <c r="E251" s="256"/>
      <c r="F251" s="256"/>
      <c r="G251" s="256"/>
      <c r="H251" s="256"/>
      <c r="I251" s="256"/>
      <c r="J251" s="256"/>
      <c r="K251" s="256"/>
    </row>
    <row r="252" spans="1:11" ht="16.5" customHeight="1" x14ac:dyDescent="0.25">
      <c r="A252" s="27"/>
      <c r="B252" s="73" t="s">
        <v>115</v>
      </c>
      <c r="C252" s="256" t="s">
        <v>633</v>
      </c>
      <c r="D252" s="256"/>
      <c r="E252" s="256"/>
      <c r="F252" s="256"/>
      <c r="G252" s="256"/>
      <c r="H252" s="256"/>
      <c r="I252" s="256"/>
      <c r="J252" s="256"/>
      <c r="K252" s="256"/>
    </row>
    <row r="253" spans="1:11" x14ac:dyDescent="0.25">
      <c r="A253" s="27"/>
      <c r="B253" s="32"/>
      <c r="C253" s="18"/>
      <c r="D253" s="18"/>
      <c r="E253" s="21"/>
      <c r="F253" s="21"/>
      <c r="G253" s="21"/>
      <c r="H253" s="21"/>
      <c r="I253" s="21"/>
      <c r="J253" s="21"/>
      <c r="K253" s="36"/>
    </row>
    <row r="254" spans="1:11" ht="17.25" thickBot="1" x14ac:dyDescent="0.3">
      <c r="A254" s="27"/>
      <c r="B254" s="18"/>
      <c r="C254" s="18"/>
      <c r="D254" s="18"/>
      <c r="E254" s="21"/>
      <c r="F254" s="21"/>
      <c r="G254" s="21"/>
      <c r="H254" s="21"/>
      <c r="I254" s="21"/>
      <c r="J254" s="21"/>
      <c r="K254" s="36"/>
    </row>
    <row r="255" spans="1:11" x14ac:dyDescent="0.25">
      <c r="A255" s="27"/>
      <c r="B255" s="294" t="s">
        <v>10</v>
      </c>
      <c r="C255" s="257" t="s">
        <v>95</v>
      </c>
      <c r="D255" s="257" t="s">
        <v>96</v>
      </c>
      <c r="E255" s="257" t="s">
        <v>97</v>
      </c>
      <c r="F255" s="257" t="s">
        <v>271</v>
      </c>
      <c r="G255" s="274" t="s">
        <v>275</v>
      </c>
      <c r="H255" s="274"/>
      <c r="I255" s="274"/>
      <c r="J255" s="257" t="s">
        <v>7</v>
      </c>
      <c r="K255" s="271" t="s">
        <v>8</v>
      </c>
    </row>
    <row r="256" spans="1:11" x14ac:dyDescent="0.25">
      <c r="A256" s="27"/>
      <c r="B256" s="295"/>
      <c r="C256" s="258"/>
      <c r="D256" s="258"/>
      <c r="E256" s="258"/>
      <c r="F256" s="258"/>
      <c r="G256" s="254" t="s">
        <v>294</v>
      </c>
      <c r="H256" s="254"/>
      <c r="I256" s="254"/>
      <c r="J256" s="258"/>
      <c r="K256" s="272"/>
    </row>
    <row r="257" spans="1:12" ht="17.25" thickBot="1" x14ac:dyDescent="0.3">
      <c r="A257" s="27"/>
      <c r="B257" s="296"/>
      <c r="C257" s="259"/>
      <c r="D257" s="259"/>
      <c r="E257" s="259"/>
      <c r="F257" s="259"/>
      <c r="G257" s="95" t="s">
        <v>254</v>
      </c>
      <c r="H257" s="53" t="s">
        <v>255</v>
      </c>
      <c r="I257" s="53" t="s">
        <v>256</v>
      </c>
      <c r="J257" s="259"/>
      <c r="K257" s="273"/>
    </row>
    <row r="258" spans="1:12" ht="66" x14ac:dyDescent="0.25">
      <c r="A258" s="27"/>
      <c r="B258" s="310" t="s">
        <v>37</v>
      </c>
      <c r="C258" s="263" t="s">
        <v>574</v>
      </c>
      <c r="D258" s="185" t="s">
        <v>518</v>
      </c>
      <c r="E258" s="175" t="s">
        <v>215</v>
      </c>
      <c r="F258" s="238">
        <v>25.05</v>
      </c>
      <c r="G258" s="175">
        <v>0.22</v>
      </c>
      <c r="H258" s="120">
        <v>0.1</v>
      </c>
      <c r="I258" s="114">
        <f>+H258/G258</f>
        <v>0.45454545454545459</v>
      </c>
      <c r="J258" s="184" t="s">
        <v>410</v>
      </c>
      <c r="K258" s="121" t="s">
        <v>634</v>
      </c>
    </row>
    <row r="259" spans="1:12" ht="99" x14ac:dyDescent="0.25">
      <c r="A259" s="27"/>
      <c r="B259" s="292"/>
      <c r="C259" s="262"/>
      <c r="D259" s="174" t="s">
        <v>519</v>
      </c>
      <c r="E259" s="89" t="s">
        <v>215</v>
      </c>
      <c r="F259" s="132">
        <v>355.04000000000008</v>
      </c>
      <c r="G259" s="89">
        <v>34.6</v>
      </c>
      <c r="H259" s="101">
        <v>96.45</v>
      </c>
      <c r="I259" s="7">
        <f>+H259/G259</f>
        <v>2.7875722543352599</v>
      </c>
      <c r="J259" s="78" t="s">
        <v>544</v>
      </c>
      <c r="K259" s="203" t="s">
        <v>659</v>
      </c>
    </row>
    <row r="260" spans="1:12" ht="66" x14ac:dyDescent="0.25">
      <c r="A260" s="27"/>
      <c r="B260" s="292"/>
      <c r="C260" s="262" t="s">
        <v>573</v>
      </c>
      <c r="D260" s="174" t="s">
        <v>520</v>
      </c>
      <c r="E260" s="89" t="s">
        <v>215</v>
      </c>
      <c r="F260" s="132">
        <v>30.35</v>
      </c>
      <c r="G260" s="89">
        <v>2.76</v>
      </c>
      <c r="H260" s="101">
        <v>2.5</v>
      </c>
      <c r="I260" s="7">
        <f>+H260/G260</f>
        <v>0.90579710144927539</v>
      </c>
      <c r="J260" s="78" t="s">
        <v>545</v>
      </c>
      <c r="K260" s="203" t="s">
        <v>698</v>
      </c>
    </row>
    <row r="261" spans="1:12" ht="82.5" x14ac:dyDescent="0.25">
      <c r="A261" s="27"/>
      <c r="B261" s="292"/>
      <c r="C261" s="262"/>
      <c r="D261" s="174" t="s">
        <v>521</v>
      </c>
      <c r="E261" s="89" t="s">
        <v>215</v>
      </c>
      <c r="F261" s="132">
        <v>54.7</v>
      </c>
      <c r="G261" s="89">
        <v>5.4</v>
      </c>
      <c r="H261" s="101">
        <v>4.57</v>
      </c>
      <c r="I261" s="7">
        <f>+H261/G261</f>
        <v>0.84629629629629632</v>
      </c>
      <c r="J261" s="78" t="s">
        <v>545</v>
      </c>
      <c r="K261" s="203" t="s">
        <v>660</v>
      </c>
    </row>
    <row r="262" spans="1:12" ht="99" x14ac:dyDescent="0.25">
      <c r="A262" s="27"/>
      <c r="B262" s="292"/>
      <c r="C262" s="78" t="s">
        <v>686</v>
      </c>
      <c r="D262" s="204" t="s">
        <v>522</v>
      </c>
      <c r="E262" s="89" t="s">
        <v>215</v>
      </c>
      <c r="F262" s="89">
        <v>400</v>
      </c>
      <c r="G262" s="89">
        <v>5.9</v>
      </c>
      <c r="H262" s="205">
        <v>2.2799999999999998</v>
      </c>
      <c r="I262" s="7">
        <f>+H262/G262</f>
        <v>0.38644067796610165</v>
      </c>
      <c r="J262" s="78" t="s">
        <v>546</v>
      </c>
      <c r="K262" s="102" t="s">
        <v>661</v>
      </c>
    </row>
    <row r="263" spans="1:12" ht="49.5" x14ac:dyDescent="0.25">
      <c r="A263" s="27"/>
      <c r="B263" s="292"/>
      <c r="C263" s="78" t="s">
        <v>523</v>
      </c>
      <c r="D263" s="174" t="s">
        <v>524</v>
      </c>
      <c r="E263" s="89" t="s">
        <v>215</v>
      </c>
      <c r="F263" s="89">
        <v>1</v>
      </c>
      <c r="G263" s="89">
        <v>0</v>
      </c>
      <c r="H263" s="101">
        <v>0</v>
      </c>
      <c r="I263" s="7">
        <v>0</v>
      </c>
      <c r="J263" s="78" t="s">
        <v>191</v>
      </c>
      <c r="K263" s="102" t="s">
        <v>552</v>
      </c>
    </row>
    <row r="264" spans="1:12" ht="33" x14ac:dyDescent="0.25">
      <c r="A264" s="27"/>
      <c r="B264" s="292"/>
      <c r="C264" s="78" t="s">
        <v>525</v>
      </c>
      <c r="D264" s="174" t="s">
        <v>526</v>
      </c>
      <c r="E264" s="89" t="s">
        <v>215</v>
      </c>
      <c r="F264" s="89">
        <v>2</v>
      </c>
      <c r="G264" s="206">
        <v>2</v>
      </c>
      <c r="H264" s="101">
        <v>1</v>
      </c>
      <c r="I264" s="7">
        <v>0.5</v>
      </c>
      <c r="J264" s="78" t="s">
        <v>191</v>
      </c>
      <c r="K264" s="102" t="s">
        <v>553</v>
      </c>
    </row>
    <row r="265" spans="1:12" ht="49.5" x14ac:dyDescent="0.25">
      <c r="A265" s="27"/>
      <c r="B265" s="292"/>
      <c r="C265" s="78" t="s">
        <v>527</v>
      </c>
      <c r="D265" s="174" t="s">
        <v>528</v>
      </c>
      <c r="E265" s="89" t="s">
        <v>215</v>
      </c>
      <c r="F265" s="132">
        <v>6</v>
      </c>
      <c r="G265" s="89">
        <v>1</v>
      </c>
      <c r="H265" s="205">
        <v>1</v>
      </c>
      <c r="I265" s="7">
        <f t="shared" ref="I265:I273" si="12">+H265/G265</f>
        <v>1</v>
      </c>
      <c r="J265" s="78" t="s">
        <v>191</v>
      </c>
      <c r="K265" s="102" t="s">
        <v>575</v>
      </c>
    </row>
    <row r="266" spans="1:12" x14ac:dyDescent="0.25">
      <c r="A266" s="27"/>
      <c r="B266" s="292"/>
      <c r="C266" s="78" t="s">
        <v>529</v>
      </c>
      <c r="D266" s="174" t="s">
        <v>530</v>
      </c>
      <c r="E266" s="89" t="s">
        <v>215</v>
      </c>
      <c r="F266" s="132">
        <v>4</v>
      </c>
      <c r="G266" s="89">
        <v>0</v>
      </c>
      <c r="H266" s="205">
        <v>0</v>
      </c>
      <c r="I266" s="7">
        <v>0.25</v>
      </c>
      <c r="J266" s="78" t="s">
        <v>191</v>
      </c>
      <c r="K266" s="102"/>
    </row>
    <row r="267" spans="1:12" ht="99" x14ac:dyDescent="0.25">
      <c r="A267" s="27"/>
      <c r="B267" s="292"/>
      <c r="C267" s="78" t="s">
        <v>531</v>
      </c>
      <c r="D267" s="174" t="s">
        <v>532</v>
      </c>
      <c r="E267" s="89" t="s">
        <v>215</v>
      </c>
      <c r="F267" s="226">
        <v>15000</v>
      </c>
      <c r="G267" s="89">
        <v>0</v>
      </c>
      <c r="H267" s="205">
        <v>4.62</v>
      </c>
      <c r="I267" s="252">
        <v>1</v>
      </c>
      <c r="J267" s="78" t="s">
        <v>239</v>
      </c>
      <c r="K267" s="102" t="s">
        <v>576</v>
      </c>
    </row>
    <row r="268" spans="1:12" ht="115.5" x14ac:dyDescent="0.25">
      <c r="A268" s="27"/>
      <c r="B268" s="292"/>
      <c r="C268" s="78" t="s">
        <v>566</v>
      </c>
      <c r="D268" s="174" t="s">
        <v>39</v>
      </c>
      <c r="E268" s="89" t="s">
        <v>215</v>
      </c>
      <c r="F268" s="207">
        <v>120.2</v>
      </c>
      <c r="G268" s="89">
        <v>17.8</v>
      </c>
      <c r="H268" s="205">
        <v>5.88</v>
      </c>
      <c r="I268" s="7">
        <f t="shared" si="12"/>
        <v>0.33033707865168538</v>
      </c>
      <c r="J268" s="78" t="s">
        <v>547</v>
      </c>
      <c r="K268" s="102" t="s">
        <v>662</v>
      </c>
    </row>
    <row r="269" spans="1:12" ht="33" x14ac:dyDescent="0.25">
      <c r="A269" s="27"/>
      <c r="B269" s="292"/>
      <c r="C269" s="78" t="s">
        <v>567</v>
      </c>
      <c r="D269" s="174" t="s">
        <v>40</v>
      </c>
      <c r="E269" s="89" t="s">
        <v>215</v>
      </c>
      <c r="F269" s="207">
        <v>9.8000000000000007</v>
      </c>
      <c r="G269" s="89">
        <v>0</v>
      </c>
      <c r="H269" s="205">
        <v>0.52</v>
      </c>
      <c r="I269" s="7">
        <v>1</v>
      </c>
      <c r="J269" s="78" t="s">
        <v>548</v>
      </c>
      <c r="K269" s="102" t="s">
        <v>555</v>
      </c>
    </row>
    <row r="270" spans="1:12" ht="33" x14ac:dyDescent="0.25">
      <c r="A270" s="27"/>
      <c r="B270" s="292"/>
      <c r="C270" s="78" t="s">
        <v>533</v>
      </c>
      <c r="D270" s="174" t="s">
        <v>41</v>
      </c>
      <c r="E270" s="89" t="s">
        <v>215</v>
      </c>
      <c r="F270" s="89">
        <v>2</v>
      </c>
      <c r="G270" s="89">
        <v>0</v>
      </c>
      <c r="H270" s="205">
        <v>0</v>
      </c>
      <c r="I270" s="7">
        <v>0</v>
      </c>
      <c r="J270" s="78" t="s">
        <v>549</v>
      </c>
      <c r="K270" s="102" t="s">
        <v>554</v>
      </c>
      <c r="L270" s="84"/>
    </row>
    <row r="271" spans="1:12" ht="66" x14ac:dyDescent="0.25">
      <c r="A271" s="27"/>
      <c r="B271" s="292"/>
      <c r="C271" s="78" t="s">
        <v>540</v>
      </c>
      <c r="D271" s="174" t="s">
        <v>44</v>
      </c>
      <c r="E271" s="89" t="s">
        <v>215</v>
      </c>
      <c r="F271" s="89">
        <v>20</v>
      </c>
      <c r="G271" s="89">
        <v>1</v>
      </c>
      <c r="H271" s="205">
        <v>1</v>
      </c>
      <c r="I271" s="7">
        <f>+H271/G271</f>
        <v>1</v>
      </c>
      <c r="J271" s="78" t="s">
        <v>550</v>
      </c>
      <c r="K271" s="102" t="s">
        <v>577</v>
      </c>
    </row>
    <row r="272" spans="1:12" ht="33" x14ac:dyDescent="0.25">
      <c r="A272" s="27"/>
      <c r="B272" s="292"/>
      <c r="C272" s="78" t="s">
        <v>541</v>
      </c>
      <c r="D272" s="174" t="s">
        <v>45</v>
      </c>
      <c r="E272" s="89" t="s">
        <v>215</v>
      </c>
      <c r="F272" s="89">
        <v>6</v>
      </c>
      <c r="G272" s="89">
        <v>0</v>
      </c>
      <c r="H272" s="205">
        <v>0</v>
      </c>
      <c r="I272" s="7">
        <v>0</v>
      </c>
      <c r="J272" s="78" t="s">
        <v>190</v>
      </c>
      <c r="K272" s="102" t="s">
        <v>554</v>
      </c>
    </row>
    <row r="273" spans="1:11" ht="42" customHeight="1" x14ac:dyDescent="0.25">
      <c r="A273" s="27"/>
      <c r="B273" s="292"/>
      <c r="C273" s="78" t="s">
        <v>534</v>
      </c>
      <c r="D273" s="174" t="s">
        <v>193</v>
      </c>
      <c r="E273" s="89" t="s">
        <v>215</v>
      </c>
      <c r="F273" s="89">
        <v>19</v>
      </c>
      <c r="G273" s="89">
        <v>2</v>
      </c>
      <c r="H273" s="205">
        <v>1</v>
      </c>
      <c r="I273" s="7">
        <f t="shared" si="12"/>
        <v>0.5</v>
      </c>
      <c r="J273" s="78" t="s">
        <v>547</v>
      </c>
      <c r="K273" s="102" t="s">
        <v>578</v>
      </c>
    </row>
    <row r="274" spans="1:11" ht="33" x14ac:dyDescent="0.25">
      <c r="A274" s="27"/>
      <c r="B274" s="292"/>
      <c r="C274" s="78" t="s">
        <v>535</v>
      </c>
      <c r="D274" s="174" t="s">
        <v>203</v>
      </c>
      <c r="E274" s="89" t="s">
        <v>215</v>
      </c>
      <c r="F274" s="132">
        <v>3</v>
      </c>
      <c r="G274" s="89">
        <v>0</v>
      </c>
      <c r="H274" s="205">
        <v>0</v>
      </c>
      <c r="I274" s="208">
        <v>0</v>
      </c>
      <c r="J274" s="78" t="s">
        <v>196</v>
      </c>
      <c r="K274" s="102" t="s">
        <v>556</v>
      </c>
    </row>
    <row r="275" spans="1:11" ht="33" x14ac:dyDescent="0.25">
      <c r="A275" s="27"/>
      <c r="B275" s="292"/>
      <c r="C275" s="78" t="s">
        <v>536</v>
      </c>
      <c r="D275" s="174" t="s">
        <v>192</v>
      </c>
      <c r="E275" s="89" t="s">
        <v>215</v>
      </c>
      <c r="F275" s="132">
        <v>13.8</v>
      </c>
      <c r="G275" s="89">
        <v>2.7</v>
      </c>
      <c r="H275" s="205">
        <v>3.36</v>
      </c>
      <c r="I275" s="7">
        <f>+H275/G275</f>
        <v>1.2444444444444442</v>
      </c>
      <c r="J275" s="78" t="s">
        <v>196</v>
      </c>
      <c r="K275" s="102" t="s">
        <v>557</v>
      </c>
    </row>
    <row r="276" spans="1:11" ht="49.5" x14ac:dyDescent="0.25">
      <c r="A276" s="27"/>
      <c r="B276" s="292"/>
      <c r="C276" s="78" t="s">
        <v>663</v>
      </c>
      <c r="D276" s="174" t="s">
        <v>43</v>
      </c>
      <c r="E276" s="89" t="s">
        <v>215</v>
      </c>
      <c r="F276" s="89">
        <v>7000</v>
      </c>
      <c r="G276" s="89">
        <v>7000</v>
      </c>
      <c r="H276" s="196">
        <v>10802</v>
      </c>
      <c r="I276" s="7">
        <f>+H276/G276</f>
        <v>1.5431428571428571</v>
      </c>
      <c r="J276" s="78" t="s">
        <v>190</v>
      </c>
      <c r="K276" s="102"/>
    </row>
    <row r="277" spans="1:11" ht="49.5" x14ac:dyDescent="0.25">
      <c r="A277" s="27"/>
      <c r="B277" s="292"/>
      <c r="C277" s="78" t="s">
        <v>542</v>
      </c>
      <c r="D277" s="174" t="s">
        <v>42</v>
      </c>
      <c r="E277" s="89" t="s">
        <v>215</v>
      </c>
      <c r="F277" s="89">
        <v>9</v>
      </c>
      <c r="G277" s="89">
        <v>0</v>
      </c>
      <c r="H277" s="131">
        <v>0</v>
      </c>
      <c r="I277" s="7">
        <v>0</v>
      </c>
      <c r="J277" s="78" t="s">
        <v>551</v>
      </c>
      <c r="K277" s="102" t="s">
        <v>554</v>
      </c>
    </row>
    <row r="278" spans="1:11" ht="33" x14ac:dyDescent="0.25">
      <c r="A278" s="27"/>
      <c r="B278" s="292"/>
      <c r="C278" s="78" t="s">
        <v>537</v>
      </c>
      <c r="D278" s="174" t="s">
        <v>169</v>
      </c>
      <c r="E278" s="89" t="s">
        <v>215</v>
      </c>
      <c r="F278" s="89">
        <v>4</v>
      </c>
      <c r="G278" s="89">
        <v>0</v>
      </c>
      <c r="H278" s="131">
        <v>0</v>
      </c>
      <c r="I278" s="7">
        <v>0</v>
      </c>
      <c r="J278" s="78" t="s">
        <v>206</v>
      </c>
      <c r="K278" s="102" t="s">
        <v>558</v>
      </c>
    </row>
    <row r="279" spans="1:11" ht="33" x14ac:dyDescent="0.25">
      <c r="A279" s="27"/>
      <c r="B279" s="292"/>
      <c r="C279" s="78" t="s">
        <v>538</v>
      </c>
      <c r="D279" s="174" t="s">
        <v>539</v>
      </c>
      <c r="E279" s="89" t="s">
        <v>215</v>
      </c>
      <c r="F279" s="89">
        <v>5</v>
      </c>
      <c r="G279" s="89">
        <v>0</v>
      </c>
      <c r="H279" s="131">
        <v>0</v>
      </c>
      <c r="I279" s="7">
        <v>0</v>
      </c>
      <c r="J279" s="211" t="s">
        <v>206</v>
      </c>
      <c r="K279" s="102" t="s">
        <v>558</v>
      </c>
    </row>
    <row r="280" spans="1:11" ht="33" x14ac:dyDescent="0.25">
      <c r="A280" s="27"/>
      <c r="B280" s="292"/>
      <c r="C280" s="78" t="s">
        <v>188</v>
      </c>
      <c r="D280" s="174" t="s">
        <v>189</v>
      </c>
      <c r="E280" s="89" t="s">
        <v>211</v>
      </c>
      <c r="F280" s="89">
        <v>20</v>
      </c>
      <c r="G280" s="89">
        <v>0</v>
      </c>
      <c r="H280" s="196">
        <v>0</v>
      </c>
      <c r="I280" s="176">
        <v>1</v>
      </c>
      <c r="J280" s="78" t="s">
        <v>206</v>
      </c>
      <c r="K280" s="210" t="s">
        <v>559</v>
      </c>
    </row>
    <row r="281" spans="1:11" ht="33.75" thickBot="1" x14ac:dyDescent="0.3">
      <c r="A281" s="27"/>
      <c r="B281" s="293"/>
      <c r="C281" s="186" t="s">
        <v>571</v>
      </c>
      <c r="D281" s="187" t="s">
        <v>572</v>
      </c>
      <c r="E281" s="188" t="s">
        <v>211</v>
      </c>
      <c r="F281" s="188">
        <v>343</v>
      </c>
      <c r="G281" s="188">
        <v>0</v>
      </c>
      <c r="H281" s="209">
        <v>0</v>
      </c>
      <c r="I281" s="8">
        <v>0</v>
      </c>
      <c r="J281" s="191" t="s">
        <v>206</v>
      </c>
      <c r="K281" s="68" t="s">
        <v>558</v>
      </c>
    </row>
    <row r="282" spans="1:11" x14ac:dyDescent="0.25">
      <c r="A282" s="27"/>
      <c r="B282" s="25"/>
      <c r="C282" s="24"/>
      <c r="D282" s="24"/>
      <c r="E282" s="14"/>
      <c r="F282" s="14"/>
      <c r="G282" s="5"/>
      <c r="H282" s="15"/>
      <c r="I282" s="5"/>
      <c r="J282" s="14"/>
      <c r="K282" s="37"/>
    </row>
    <row r="283" spans="1:11" x14ac:dyDescent="0.25">
      <c r="A283" s="27"/>
      <c r="B283" s="25"/>
      <c r="C283" s="24"/>
      <c r="D283" s="24"/>
      <c r="E283" s="14"/>
      <c r="F283" s="14"/>
      <c r="G283" s="5"/>
      <c r="H283" s="15"/>
      <c r="I283" s="5"/>
      <c r="J283" s="14"/>
      <c r="K283" s="37"/>
    </row>
    <row r="284" spans="1:11" ht="17.25" x14ac:dyDescent="0.25">
      <c r="A284" s="27"/>
      <c r="B284" s="74" t="s">
        <v>251</v>
      </c>
      <c r="C284" s="261" t="s">
        <v>16</v>
      </c>
      <c r="D284" s="261"/>
      <c r="E284" s="261"/>
      <c r="F284" s="261"/>
      <c r="G284" s="261"/>
      <c r="H284" s="261"/>
      <c r="I284" s="261"/>
      <c r="J284" s="261"/>
      <c r="K284" s="261"/>
    </row>
    <row r="285" spans="1:11" ht="16.5" customHeight="1" x14ac:dyDescent="0.25">
      <c r="A285" s="27"/>
      <c r="B285" s="73" t="s">
        <v>12</v>
      </c>
      <c r="C285" s="253" t="s">
        <v>22</v>
      </c>
      <c r="D285" s="253"/>
      <c r="E285" s="253"/>
      <c r="F285" s="253"/>
      <c r="G285" s="253"/>
      <c r="H285" s="253"/>
      <c r="I285" s="253"/>
      <c r="J285" s="253"/>
      <c r="K285" s="253"/>
    </row>
    <row r="286" spans="1:11" ht="16.5" customHeight="1" x14ac:dyDescent="0.25">
      <c r="A286" s="27"/>
      <c r="B286" s="73" t="s">
        <v>11</v>
      </c>
      <c r="C286" s="253" t="s">
        <v>629</v>
      </c>
      <c r="D286" s="253"/>
      <c r="E286" s="253"/>
      <c r="F286" s="253"/>
      <c r="G286" s="253"/>
      <c r="H286" s="253"/>
      <c r="I286" s="253"/>
      <c r="J286" s="253"/>
      <c r="K286" s="253"/>
    </row>
    <row r="287" spans="1:11" ht="16.5" customHeight="1" x14ac:dyDescent="0.25">
      <c r="A287" s="27"/>
      <c r="B287" s="73" t="s">
        <v>115</v>
      </c>
      <c r="C287" s="253" t="s">
        <v>236</v>
      </c>
      <c r="D287" s="253"/>
      <c r="E287" s="253"/>
      <c r="F287" s="253"/>
      <c r="G287" s="253"/>
      <c r="H287" s="253"/>
      <c r="I287" s="253"/>
      <c r="J287" s="253"/>
      <c r="K287" s="253"/>
    </row>
    <row r="288" spans="1:11" x14ac:dyDescent="0.25">
      <c r="A288" s="27"/>
      <c r="B288" s="18"/>
      <c r="C288" s="18"/>
      <c r="D288" s="18"/>
      <c r="E288" s="21"/>
      <c r="F288" s="21"/>
      <c r="G288" s="21"/>
      <c r="H288" s="21"/>
      <c r="I288" s="21"/>
      <c r="J288" s="21"/>
      <c r="K288" s="36"/>
    </row>
    <row r="289" spans="1:11" ht="17.25" thickBot="1" x14ac:dyDescent="0.3">
      <c r="A289" s="27"/>
      <c r="B289" s="32"/>
      <c r="C289" s="18"/>
      <c r="D289" s="18"/>
      <c r="E289" s="21"/>
      <c r="F289" s="21"/>
      <c r="G289" s="21"/>
      <c r="H289" s="21"/>
      <c r="I289" s="21"/>
      <c r="J289" s="21"/>
      <c r="K289" s="36"/>
    </row>
    <row r="290" spans="1:11" x14ac:dyDescent="0.25">
      <c r="A290" s="27"/>
      <c r="B290" s="294" t="s">
        <v>10</v>
      </c>
      <c r="C290" s="257" t="s">
        <v>95</v>
      </c>
      <c r="D290" s="257" t="s">
        <v>96</v>
      </c>
      <c r="E290" s="257" t="s">
        <v>97</v>
      </c>
      <c r="F290" s="257" t="s">
        <v>271</v>
      </c>
      <c r="G290" s="274" t="s">
        <v>275</v>
      </c>
      <c r="H290" s="274"/>
      <c r="I290" s="274"/>
      <c r="J290" s="257" t="s">
        <v>7</v>
      </c>
      <c r="K290" s="271" t="s">
        <v>8</v>
      </c>
    </row>
    <row r="291" spans="1:11" ht="16.5" customHeight="1" x14ac:dyDescent="0.25">
      <c r="A291" s="27"/>
      <c r="B291" s="295"/>
      <c r="C291" s="258"/>
      <c r="D291" s="258"/>
      <c r="E291" s="258"/>
      <c r="F291" s="258"/>
      <c r="G291" s="254" t="s">
        <v>294</v>
      </c>
      <c r="H291" s="254"/>
      <c r="I291" s="254"/>
      <c r="J291" s="258"/>
      <c r="K291" s="272"/>
    </row>
    <row r="292" spans="1:11" ht="17.25" thickBot="1" x14ac:dyDescent="0.3">
      <c r="A292" s="27"/>
      <c r="B292" s="296"/>
      <c r="C292" s="259"/>
      <c r="D292" s="259"/>
      <c r="E292" s="259"/>
      <c r="F292" s="259"/>
      <c r="G292" s="95" t="s">
        <v>254</v>
      </c>
      <c r="H292" s="53" t="s">
        <v>255</v>
      </c>
      <c r="I292" s="53" t="s">
        <v>256</v>
      </c>
      <c r="J292" s="259"/>
      <c r="K292" s="273"/>
    </row>
    <row r="293" spans="1:11" s="55" customFormat="1" ht="80.25" customHeight="1" thickBot="1" x14ac:dyDescent="0.3">
      <c r="A293" s="54"/>
      <c r="B293" s="38" t="s">
        <v>37</v>
      </c>
      <c r="C293" s="189" t="s">
        <v>170</v>
      </c>
      <c r="D293" s="189" t="s">
        <v>171</v>
      </c>
      <c r="E293" s="190" t="s">
        <v>208</v>
      </c>
      <c r="F293" s="151">
        <v>1</v>
      </c>
      <c r="G293" s="151">
        <v>0.25</v>
      </c>
      <c r="H293" s="151">
        <v>0.25</v>
      </c>
      <c r="I293" s="151">
        <f>+H293/G293</f>
        <v>1</v>
      </c>
      <c r="J293" s="191" t="s">
        <v>202</v>
      </c>
      <c r="K293" s="152" t="s">
        <v>699</v>
      </c>
    </row>
    <row r="294" spans="1:11" x14ac:dyDescent="0.25">
      <c r="A294" s="27"/>
      <c r="B294" s="25"/>
      <c r="C294" s="47"/>
      <c r="D294" s="47"/>
      <c r="E294" s="14"/>
      <c r="F294" s="14"/>
      <c r="G294" s="5"/>
      <c r="H294" s="15"/>
      <c r="I294" s="5"/>
      <c r="J294" s="14"/>
      <c r="K294" s="37"/>
    </row>
    <row r="295" spans="1:11" x14ac:dyDescent="0.25">
      <c r="A295" s="27"/>
      <c r="B295" s="25"/>
      <c r="C295" s="47"/>
      <c r="D295" s="47"/>
      <c r="E295" s="14"/>
      <c r="F295" s="14"/>
      <c r="G295" s="5"/>
      <c r="H295" s="15"/>
      <c r="I295" s="5"/>
      <c r="J295" s="14"/>
      <c r="K295" s="37"/>
    </row>
    <row r="296" spans="1:11" ht="17.25" x14ac:dyDescent="0.25">
      <c r="A296" s="27"/>
      <c r="B296" s="74" t="s">
        <v>251</v>
      </c>
      <c r="C296" s="261" t="s">
        <v>16</v>
      </c>
      <c r="D296" s="261"/>
      <c r="E296" s="261"/>
      <c r="F296" s="261"/>
      <c r="G296" s="261"/>
      <c r="H296" s="261"/>
      <c r="I296" s="261"/>
      <c r="J296" s="261"/>
      <c r="K296" s="261"/>
    </row>
    <row r="297" spans="1:11" ht="16.5" customHeight="1" x14ac:dyDescent="0.25">
      <c r="A297" s="27"/>
      <c r="B297" s="73" t="s">
        <v>12</v>
      </c>
      <c r="C297" s="253" t="s">
        <v>22</v>
      </c>
      <c r="D297" s="253"/>
      <c r="E297" s="253"/>
      <c r="F297" s="253"/>
      <c r="G297" s="253"/>
      <c r="H297" s="253"/>
      <c r="I297" s="253"/>
      <c r="J297" s="253"/>
      <c r="K297" s="253"/>
    </row>
    <row r="298" spans="1:11" ht="16.5" customHeight="1" x14ac:dyDescent="0.25">
      <c r="A298" s="27"/>
      <c r="B298" s="73" t="s">
        <v>11</v>
      </c>
      <c r="C298" s="253" t="s">
        <v>630</v>
      </c>
      <c r="D298" s="253"/>
      <c r="E298" s="253"/>
      <c r="F298" s="253"/>
      <c r="G298" s="253"/>
      <c r="H298" s="253"/>
      <c r="I298" s="253"/>
      <c r="J298" s="253"/>
      <c r="K298" s="253"/>
    </row>
    <row r="299" spans="1:11" ht="16.5" customHeight="1" x14ac:dyDescent="0.25">
      <c r="A299" s="27"/>
      <c r="B299" s="73" t="s">
        <v>115</v>
      </c>
      <c r="C299" s="253" t="s">
        <v>631</v>
      </c>
      <c r="D299" s="253"/>
      <c r="E299" s="253"/>
      <c r="F299" s="253"/>
      <c r="G299" s="253"/>
      <c r="H299" s="253"/>
      <c r="I299" s="253"/>
      <c r="J299" s="253"/>
      <c r="K299" s="253"/>
    </row>
    <row r="300" spans="1:11" x14ac:dyDescent="0.25">
      <c r="A300" s="27"/>
      <c r="B300" s="13"/>
      <c r="C300" s="18"/>
      <c r="D300" s="18"/>
      <c r="E300" s="21"/>
      <c r="F300" s="21"/>
      <c r="G300" s="21"/>
      <c r="H300" s="21"/>
      <c r="I300" s="21"/>
      <c r="J300" s="21"/>
      <c r="K300" s="36"/>
    </row>
    <row r="301" spans="1:11" ht="17.25" thickBot="1" x14ac:dyDescent="0.3">
      <c r="A301" s="27"/>
      <c r="B301" s="32"/>
      <c r="C301" s="18"/>
      <c r="D301" s="18"/>
      <c r="E301" s="21"/>
      <c r="F301" s="21"/>
      <c r="G301" s="21"/>
      <c r="H301" s="21"/>
      <c r="I301" s="21"/>
      <c r="J301" s="21"/>
      <c r="K301" s="36"/>
    </row>
    <row r="302" spans="1:11" x14ac:dyDescent="0.25">
      <c r="A302" s="27"/>
      <c r="B302" s="294" t="s">
        <v>10</v>
      </c>
      <c r="C302" s="257" t="s">
        <v>95</v>
      </c>
      <c r="D302" s="257" t="s">
        <v>96</v>
      </c>
      <c r="E302" s="257" t="s">
        <v>97</v>
      </c>
      <c r="F302" s="257" t="s">
        <v>271</v>
      </c>
      <c r="G302" s="274" t="s">
        <v>275</v>
      </c>
      <c r="H302" s="274"/>
      <c r="I302" s="274"/>
      <c r="J302" s="257" t="s">
        <v>7</v>
      </c>
      <c r="K302" s="271" t="s">
        <v>8</v>
      </c>
    </row>
    <row r="303" spans="1:11" ht="16.5" customHeight="1" x14ac:dyDescent="0.25">
      <c r="A303" s="27"/>
      <c r="B303" s="295"/>
      <c r="C303" s="258"/>
      <c r="D303" s="258"/>
      <c r="E303" s="258"/>
      <c r="F303" s="258"/>
      <c r="G303" s="254" t="s">
        <v>294</v>
      </c>
      <c r="H303" s="254"/>
      <c r="I303" s="254"/>
      <c r="J303" s="258"/>
      <c r="K303" s="272"/>
    </row>
    <row r="304" spans="1:11" ht="17.25" thickBot="1" x14ac:dyDescent="0.3">
      <c r="A304" s="27"/>
      <c r="B304" s="296"/>
      <c r="C304" s="259"/>
      <c r="D304" s="259"/>
      <c r="E304" s="259"/>
      <c r="F304" s="259"/>
      <c r="G304" s="95" t="s">
        <v>254</v>
      </c>
      <c r="H304" s="53" t="s">
        <v>255</v>
      </c>
      <c r="I304" s="53" t="s">
        <v>256</v>
      </c>
      <c r="J304" s="259"/>
      <c r="K304" s="273"/>
    </row>
    <row r="305" spans="1:11" s="55" customFormat="1" ht="50.25" thickBot="1" x14ac:dyDescent="0.3">
      <c r="A305" s="54"/>
      <c r="B305" s="91" t="s">
        <v>37</v>
      </c>
      <c r="C305" s="191" t="s">
        <v>408</v>
      </c>
      <c r="D305" s="189" t="s">
        <v>55</v>
      </c>
      <c r="E305" s="190" t="s">
        <v>215</v>
      </c>
      <c r="F305" s="239">
        <v>13</v>
      </c>
      <c r="G305" s="190">
        <v>3</v>
      </c>
      <c r="H305" s="212">
        <v>8</v>
      </c>
      <c r="I305" s="151">
        <f>+H305/G305</f>
        <v>2.6666666666666665</v>
      </c>
      <c r="J305" s="191" t="s">
        <v>409</v>
      </c>
      <c r="K305" s="152"/>
    </row>
    <row r="306" spans="1:11" x14ac:dyDescent="0.25">
      <c r="A306" s="27"/>
      <c r="B306" s="25"/>
      <c r="C306" s="24"/>
      <c r="D306" s="24"/>
      <c r="E306" s="14"/>
      <c r="F306" s="14"/>
      <c r="G306" s="46"/>
      <c r="H306" s="15"/>
      <c r="I306" s="5"/>
      <c r="J306" s="14"/>
      <c r="K306" s="37"/>
    </row>
    <row r="307" spans="1:11" x14ac:dyDescent="0.25">
      <c r="A307" s="27"/>
      <c r="B307" s="25"/>
      <c r="C307" s="24"/>
      <c r="D307" s="24"/>
      <c r="E307" s="14"/>
      <c r="F307" s="14"/>
      <c r="G307" s="5"/>
      <c r="H307" s="15"/>
      <c r="I307" s="5"/>
      <c r="J307" s="14"/>
      <c r="K307" s="37"/>
    </row>
    <row r="308" spans="1:11" x14ac:dyDescent="0.25">
      <c r="A308" s="27"/>
      <c r="B308" s="32" t="s">
        <v>251</v>
      </c>
      <c r="C308" s="260" t="s">
        <v>16</v>
      </c>
      <c r="D308" s="260"/>
      <c r="E308" s="260"/>
      <c r="F308" s="260"/>
      <c r="G308" s="260"/>
      <c r="H308" s="260"/>
      <c r="I308" s="260"/>
      <c r="J308" s="260"/>
      <c r="K308" s="260"/>
    </row>
    <row r="309" spans="1:11" ht="16.5" customHeight="1" x14ac:dyDescent="0.25">
      <c r="A309" s="27"/>
      <c r="B309" s="73" t="s">
        <v>12</v>
      </c>
      <c r="C309" s="260" t="s">
        <v>22</v>
      </c>
      <c r="D309" s="260"/>
      <c r="E309" s="260"/>
      <c r="F309" s="260"/>
      <c r="G309" s="260"/>
      <c r="H309" s="260"/>
      <c r="I309" s="260"/>
      <c r="J309" s="260"/>
      <c r="K309" s="260"/>
    </row>
    <row r="310" spans="1:11" ht="16.5" customHeight="1" x14ac:dyDescent="0.25">
      <c r="A310" s="27"/>
      <c r="B310" s="73" t="s">
        <v>11</v>
      </c>
      <c r="C310" s="260" t="s">
        <v>628</v>
      </c>
      <c r="D310" s="260"/>
      <c r="E310" s="260"/>
      <c r="F310" s="260"/>
      <c r="G310" s="260"/>
      <c r="H310" s="260"/>
      <c r="I310" s="260"/>
      <c r="J310" s="260"/>
      <c r="K310" s="260"/>
    </row>
    <row r="311" spans="1:11" ht="16.5" customHeight="1" x14ac:dyDescent="0.25">
      <c r="A311" s="27"/>
      <c r="B311" s="73" t="s">
        <v>115</v>
      </c>
      <c r="C311" s="260" t="s">
        <v>237</v>
      </c>
      <c r="D311" s="260"/>
      <c r="E311" s="260"/>
      <c r="F311" s="260"/>
      <c r="G311" s="260"/>
      <c r="H311" s="260"/>
      <c r="I311" s="260"/>
      <c r="J311" s="260"/>
      <c r="K311" s="260"/>
    </row>
    <row r="312" spans="1:11" x14ac:dyDescent="0.25">
      <c r="A312" s="27"/>
      <c r="B312" s="18"/>
      <c r="C312" s="18"/>
      <c r="D312" s="18"/>
      <c r="E312" s="21"/>
      <c r="F312" s="21"/>
      <c r="G312" s="21"/>
      <c r="H312" s="21"/>
      <c r="I312" s="21"/>
      <c r="J312" s="21"/>
      <c r="K312" s="36"/>
    </row>
    <row r="313" spans="1:11" ht="17.25" thickBot="1" x14ac:dyDescent="0.3">
      <c r="A313" s="27"/>
      <c r="B313" s="32"/>
      <c r="C313" s="18"/>
      <c r="D313" s="18"/>
      <c r="E313" s="21"/>
      <c r="F313" s="21"/>
      <c r="G313" s="21"/>
      <c r="H313" s="21"/>
      <c r="I313" s="21"/>
      <c r="J313" s="21"/>
      <c r="K313" s="36"/>
    </row>
    <row r="314" spans="1:11" x14ac:dyDescent="0.25">
      <c r="A314" s="27"/>
      <c r="B314" s="294" t="s">
        <v>10</v>
      </c>
      <c r="C314" s="257" t="s">
        <v>95</v>
      </c>
      <c r="D314" s="257" t="s">
        <v>96</v>
      </c>
      <c r="E314" s="257" t="s">
        <v>97</v>
      </c>
      <c r="F314" s="257" t="s">
        <v>271</v>
      </c>
      <c r="G314" s="274" t="s">
        <v>275</v>
      </c>
      <c r="H314" s="274"/>
      <c r="I314" s="274"/>
      <c r="J314" s="257" t="s">
        <v>7</v>
      </c>
      <c r="K314" s="271" t="s">
        <v>8</v>
      </c>
    </row>
    <row r="315" spans="1:11" ht="16.5" customHeight="1" x14ac:dyDescent="0.25">
      <c r="A315" s="27"/>
      <c r="B315" s="295"/>
      <c r="C315" s="258"/>
      <c r="D315" s="258"/>
      <c r="E315" s="258"/>
      <c r="F315" s="258"/>
      <c r="G315" s="254" t="s">
        <v>294</v>
      </c>
      <c r="H315" s="254"/>
      <c r="I315" s="254"/>
      <c r="J315" s="258"/>
      <c r="K315" s="272"/>
    </row>
    <row r="316" spans="1:11" ht="17.25" thickBot="1" x14ac:dyDescent="0.3">
      <c r="A316" s="27"/>
      <c r="B316" s="296"/>
      <c r="C316" s="259"/>
      <c r="D316" s="259"/>
      <c r="E316" s="259"/>
      <c r="F316" s="259"/>
      <c r="G316" s="95" t="s">
        <v>254</v>
      </c>
      <c r="H316" s="53" t="s">
        <v>255</v>
      </c>
      <c r="I316" s="53" t="s">
        <v>256</v>
      </c>
      <c r="J316" s="259"/>
      <c r="K316" s="273"/>
    </row>
    <row r="317" spans="1:11" ht="82.5" x14ac:dyDescent="0.25">
      <c r="A317" s="27"/>
      <c r="B317" s="310" t="s">
        <v>37</v>
      </c>
      <c r="C317" s="184" t="s">
        <v>48</v>
      </c>
      <c r="D317" s="185" t="s">
        <v>49</v>
      </c>
      <c r="E317" s="175" t="s">
        <v>208</v>
      </c>
      <c r="F317" s="175">
        <v>1</v>
      </c>
      <c r="G317" s="114">
        <v>0.15</v>
      </c>
      <c r="H317" s="114">
        <v>0.15</v>
      </c>
      <c r="I317" s="114">
        <f>+H317/G317</f>
        <v>1</v>
      </c>
      <c r="J317" s="184" t="s">
        <v>52</v>
      </c>
      <c r="K317" s="121" t="s">
        <v>664</v>
      </c>
    </row>
    <row r="318" spans="1:11" ht="66" x14ac:dyDescent="0.25">
      <c r="A318" s="27"/>
      <c r="B318" s="292"/>
      <c r="C318" s="78" t="s">
        <v>50</v>
      </c>
      <c r="D318" s="174" t="s">
        <v>51</v>
      </c>
      <c r="E318" s="89" t="s">
        <v>208</v>
      </c>
      <c r="F318" s="89">
        <v>1</v>
      </c>
      <c r="G318" s="7">
        <v>0.15</v>
      </c>
      <c r="H318" s="7">
        <v>0.15</v>
      </c>
      <c r="I318" s="7">
        <f>+H318/G318</f>
        <v>1</v>
      </c>
      <c r="J318" s="78" t="s">
        <v>52</v>
      </c>
      <c r="K318" s="102" t="s">
        <v>579</v>
      </c>
    </row>
    <row r="319" spans="1:11" ht="66" x14ac:dyDescent="0.25">
      <c r="A319" s="27"/>
      <c r="B319" s="292"/>
      <c r="C319" s="78" t="s">
        <v>53</v>
      </c>
      <c r="D319" s="174" t="s">
        <v>54</v>
      </c>
      <c r="E319" s="89" t="s">
        <v>211</v>
      </c>
      <c r="F319" s="101">
        <v>296</v>
      </c>
      <c r="G319" s="89">
        <v>21</v>
      </c>
      <c r="H319" s="196">
        <v>25</v>
      </c>
      <c r="I319" s="7">
        <f>+H319/G319</f>
        <v>1.1904761904761905</v>
      </c>
      <c r="J319" s="78" t="s">
        <v>410</v>
      </c>
      <c r="K319" s="102" t="s">
        <v>560</v>
      </c>
    </row>
    <row r="320" spans="1:11" ht="33.75" thickBot="1" x14ac:dyDescent="0.3">
      <c r="A320" s="27"/>
      <c r="B320" s="293"/>
      <c r="C320" s="186" t="s">
        <v>194</v>
      </c>
      <c r="D320" s="187" t="s">
        <v>195</v>
      </c>
      <c r="E320" s="188" t="s">
        <v>215</v>
      </c>
      <c r="F320" s="145">
        <v>145</v>
      </c>
      <c r="G320" s="188">
        <v>14</v>
      </c>
      <c r="H320" s="209">
        <v>33</v>
      </c>
      <c r="I320" s="8">
        <f>+H320/G320</f>
        <v>2.3571428571428572</v>
      </c>
      <c r="J320" s="186" t="s">
        <v>196</v>
      </c>
      <c r="K320" s="68" t="s">
        <v>561</v>
      </c>
    </row>
    <row r="321" spans="1:11" x14ac:dyDescent="0.25">
      <c r="A321" s="27"/>
      <c r="B321" s="25"/>
      <c r="C321" s="24"/>
      <c r="D321" s="24"/>
      <c r="E321" s="14"/>
      <c r="F321" s="14"/>
      <c r="G321" s="5"/>
      <c r="H321" s="15"/>
      <c r="I321" s="5"/>
      <c r="J321" s="14"/>
      <c r="K321" s="37"/>
    </row>
    <row r="322" spans="1:11" x14ac:dyDescent="0.25">
      <c r="A322" s="27"/>
      <c r="B322" s="25"/>
      <c r="C322" s="24"/>
      <c r="D322" s="24"/>
      <c r="E322" s="14"/>
      <c r="F322" s="14"/>
      <c r="G322" s="5"/>
      <c r="H322" s="15"/>
      <c r="I322" s="5"/>
      <c r="J322" s="14"/>
      <c r="K322" s="37"/>
    </row>
    <row r="323" spans="1:11" ht="17.25" x14ac:dyDescent="0.25">
      <c r="B323" s="74" t="s">
        <v>251</v>
      </c>
      <c r="C323" s="261" t="s">
        <v>16</v>
      </c>
      <c r="D323" s="261"/>
      <c r="E323" s="261"/>
      <c r="F323" s="261"/>
      <c r="G323" s="261"/>
      <c r="H323" s="261"/>
      <c r="I323" s="261"/>
      <c r="J323" s="261"/>
      <c r="K323" s="261"/>
    </row>
    <row r="324" spans="1:11" ht="16.5" customHeight="1" x14ac:dyDescent="0.25">
      <c r="B324" s="73" t="s">
        <v>12</v>
      </c>
      <c r="C324" s="253" t="s">
        <v>22</v>
      </c>
      <c r="D324" s="253"/>
      <c r="E324" s="253"/>
      <c r="F324" s="253"/>
      <c r="G324" s="253"/>
      <c r="H324" s="253"/>
      <c r="I324" s="253"/>
      <c r="J324" s="253"/>
      <c r="K324" s="253"/>
    </row>
    <row r="325" spans="1:11" ht="16.5" customHeight="1" x14ac:dyDescent="0.25">
      <c r="B325" s="73" t="s">
        <v>11</v>
      </c>
      <c r="C325" s="253" t="s">
        <v>635</v>
      </c>
      <c r="D325" s="253"/>
      <c r="E325" s="253"/>
      <c r="F325" s="253"/>
      <c r="G325" s="253"/>
      <c r="H325" s="253"/>
      <c r="I325" s="253"/>
      <c r="J325" s="253"/>
      <c r="K325" s="253"/>
    </row>
    <row r="326" spans="1:11" ht="16.5" customHeight="1" x14ac:dyDescent="0.25">
      <c r="B326" s="73" t="s">
        <v>115</v>
      </c>
      <c r="C326" s="253" t="s">
        <v>618</v>
      </c>
      <c r="D326" s="253"/>
      <c r="E326" s="253"/>
      <c r="F326" s="253"/>
      <c r="G326" s="253"/>
      <c r="H326" s="253"/>
      <c r="I326" s="253"/>
      <c r="J326" s="253"/>
      <c r="K326" s="253"/>
    </row>
    <row r="327" spans="1:11" x14ac:dyDescent="0.25">
      <c r="B327" s="18"/>
      <c r="C327" s="18"/>
      <c r="D327" s="18"/>
      <c r="E327" s="21"/>
      <c r="F327" s="21"/>
      <c r="G327" s="21"/>
      <c r="H327" s="21"/>
      <c r="I327" s="21"/>
      <c r="J327" s="21"/>
      <c r="K327" s="36"/>
    </row>
    <row r="328" spans="1:11" ht="17.25" thickBot="1" x14ac:dyDescent="0.3">
      <c r="B328" s="32"/>
      <c r="C328" s="18"/>
      <c r="D328" s="18"/>
      <c r="E328" s="21"/>
      <c r="F328" s="21"/>
      <c r="G328" s="21"/>
      <c r="H328" s="21"/>
      <c r="I328" s="21"/>
      <c r="J328" s="21"/>
      <c r="K328" s="36"/>
    </row>
    <row r="329" spans="1:11" x14ac:dyDescent="0.25">
      <c r="B329" s="294" t="s">
        <v>10</v>
      </c>
      <c r="C329" s="257" t="s">
        <v>95</v>
      </c>
      <c r="D329" s="257" t="s">
        <v>96</v>
      </c>
      <c r="E329" s="257" t="s">
        <v>97</v>
      </c>
      <c r="F329" s="257" t="s">
        <v>271</v>
      </c>
      <c r="G329" s="274" t="s">
        <v>275</v>
      </c>
      <c r="H329" s="274"/>
      <c r="I329" s="274"/>
      <c r="J329" s="257" t="s">
        <v>7</v>
      </c>
      <c r="K329" s="271" t="s">
        <v>8</v>
      </c>
    </row>
    <row r="330" spans="1:11" ht="16.5" customHeight="1" x14ac:dyDescent="0.25">
      <c r="B330" s="295"/>
      <c r="C330" s="258"/>
      <c r="D330" s="258"/>
      <c r="E330" s="258"/>
      <c r="F330" s="258"/>
      <c r="G330" s="254" t="s">
        <v>294</v>
      </c>
      <c r="H330" s="254"/>
      <c r="I330" s="254"/>
      <c r="J330" s="258"/>
      <c r="K330" s="272"/>
    </row>
    <row r="331" spans="1:11" ht="17.25" thickBot="1" x14ac:dyDescent="0.3">
      <c r="B331" s="296"/>
      <c r="C331" s="259"/>
      <c r="D331" s="259"/>
      <c r="E331" s="259"/>
      <c r="F331" s="259"/>
      <c r="G331" s="95" t="s">
        <v>254</v>
      </c>
      <c r="H331" s="53" t="s">
        <v>255</v>
      </c>
      <c r="I331" s="53" t="s">
        <v>256</v>
      </c>
      <c r="J331" s="259"/>
      <c r="K331" s="273"/>
    </row>
    <row r="332" spans="1:11" ht="47.25" customHeight="1" x14ac:dyDescent="0.25">
      <c r="B332" s="312" t="s">
        <v>37</v>
      </c>
      <c r="C332" s="117" t="s">
        <v>61</v>
      </c>
      <c r="D332" s="118" t="s">
        <v>62</v>
      </c>
      <c r="E332" s="119" t="s">
        <v>208</v>
      </c>
      <c r="F332" s="238">
        <v>150</v>
      </c>
      <c r="G332" s="240">
        <v>150</v>
      </c>
      <c r="H332" s="241">
        <v>150</v>
      </c>
      <c r="I332" s="114">
        <f>+H332/G332</f>
        <v>1</v>
      </c>
      <c r="J332" s="117" t="s">
        <v>110</v>
      </c>
      <c r="K332" s="121" t="s">
        <v>269</v>
      </c>
    </row>
    <row r="333" spans="1:11" ht="231" x14ac:dyDescent="0.25">
      <c r="B333" s="312"/>
      <c r="C333" s="98" t="s">
        <v>68</v>
      </c>
      <c r="D333" s="99" t="s">
        <v>411</v>
      </c>
      <c r="E333" s="100" t="s">
        <v>208</v>
      </c>
      <c r="F333" s="138">
        <v>1</v>
      </c>
      <c r="G333" s="213">
        <v>0.25</v>
      </c>
      <c r="H333" s="213">
        <v>0.25</v>
      </c>
      <c r="I333" s="114">
        <f>+H333/G333</f>
        <v>1</v>
      </c>
      <c r="J333" s="98" t="s">
        <v>414</v>
      </c>
      <c r="K333" s="102" t="s">
        <v>502</v>
      </c>
    </row>
    <row r="334" spans="1:11" ht="49.5" x14ac:dyDescent="0.25">
      <c r="B334" s="312"/>
      <c r="C334" s="98" t="s">
        <v>178</v>
      </c>
      <c r="D334" s="99" t="s">
        <v>665</v>
      </c>
      <c r="E334" s="100" t="s">
        <v>208</v>
      </c>
      <c r="F334" s="7">
        <v>1</v>
      </c>
      <c r="G334" s="213">
        <v>0.25</v>
      </c>
      <c r="H334" s="213">
        <v>0.25</v>
      </c>
      <c r="I334" s="114">
        <f>+H334/G334</f>
        <v>1</v>
      </c>
      <c r="J334" s="98" t="s">
        <v>74</v>
      </c>
      <c r="K334" s="102" t="s">
        <v>605</v>
      </c>
    </row>
    <row r="335" spans="1:11" ht="66" x14ac:dyDescent="0.25">
      <c r="B335" s="312"/>
      <c r="C335" s="78" t="s">
        <v>158</v>
      </c>
      <c r="D335" s="174" t="s">
        <v>199</v>
      </c>
      <c r="E335" s="89" t="s">
        <v>208</v>
      </c>
      <c r="F335" s="7">
        <v>1</v>
      </c>
      <c r="G335" s="213">
        <v>0.25</v>
      </c>
      <c r="H335" s="213">
        <v>0.25</v>
      </c>
      <c r="I335" s="114">
        <f>+H335/G335</f>
        <v>1</v>
      </c>
      <c r="J335" s="98" t="s">
        <v>72</v>
      </c>
      <c r="K335" s="102" t="s">
        <v>606</v>
      </c>
    </row>
    <row r="336" spans="1:11" ht="62.25" customHeight="1" thickBot="1" x14ac:dyDescent="0.3">
      <c r="B336" s="313"/>
      <c r="C336" s="186" t="s">
        <v>412</v>
      </c>
      <c r="D336" s="187" t="s">
        <v>413</v>
      </c>
      <c r="E336" s="188" t="s">
        <v>208</v>
      </c>
      <c r="F336" s="8">
        <v>1</v>
      </c>
      <c r="G336" s="8">
        <v>0.25</v>
      </c>
      <c r="H336" s="8">
        <v>0.25</v>
      </c>
      <c r="I336" s="8">
        <f>+H336/G336</f>
        <v>1</v>
      </c>
      <c r="J336" s="214" t="s">
        <v>415</v>
      </c>
      <c r="K336" s="157" t="s">
        <v>666</v>
      </c>
    </row>
    <row r="337" spans="1:11" x14ac:dyDescent="0.25">
      <c r="F337" s="56"/>
      <c r="G337" s="56"/>
      <c r="H337" s="56"/>
      <c r="I337" s="56"/>
      <c r="J337" s="56"/>
      <c r="K337" s="57"/>
    </row>
    <row r="338" spans="1:11" x14ac:dyDescent="0.25">
      <c r="B338" s="3"/>
      <c r="C338" s="28"/>
      <c r="D338" s="28"/>
      <c r="E338" s="29"/>
      <c r="F338" s="58"/>
      <c r="G338" s="59"/>
      <c r="H338" s="60"/>
      <c r="I338" s="59"/>
      <c r="J338" s="58"/>
      <c r="K338" s="61"/>
    </row>
    <row r="339" spans="1:11" ht="17.25" x14ac:dyDescent="0.25">
      <c r="A339" s="12"/>
      <c r="B339" s="74" t="s">
        <v>260</v>
      </c>
      <c r="C339" s="283" t="s">
        <v>17</v>
      </c>
      <c r="D339" s="283"/>
      <c r="E339" s="283"/>
      <c r="F339" s="283"/>
      <c r="G339" s="283"/>
      <c r="H339" s="283"/>
      <c r="I339" s="283"/>
      <c r="J339" s="283"/>
      <c r="K339" s="283"/>
    </row>
    <row r="340" spans="1:11" ht="16.5" customHeight="1" x14ac:dyDescent="0.25">
      <c r="A340" s="12"/>
      <c r="B340" s="73" t="s">
        <v>12</v>
      </c>
      <c r="C340" s="285" t="s">
        <v>22</v>
      </c>
      <c r="D340" s="285"/>
      <c r="E340" s="285"/>
      <c r="F340" s="285"/>
      <c r="G340" s="285"/>
      <c r="H340" s="285"/>
      <c r="I340" s="285"/>
      <c r="J340" s="285"/>
      <c r="K340" s="285"/>
    </row>
    <row r="341" spans="1:11" ht="16.5" customHeight="1" x14ac:dyDescent="0.25">
      <c r="A341" s="12"/>
      <c r="B341" s="73" t="s">
        <v>11</v>
      </c>
      <c r="C341" s="285" t="s">
        <v>620</v>
      </c>
      <c r="D341" s="285"/>
      <c r="E341" s="285"/>
      <c r="F341" s="285"/>
      <c r="G341" s="285"/>
      <c r="H341" s="285"/>
      <c r="I341" s="285"/>
      <c r="J341" s="285"/>
      <c r="K341" s="285"/>
    </row>
    <row r="342" spans="1:11" ht="16.5" customHeight="1" x14ac:dyDescent="0.25">
      <c r="A342" s="12"/>
      <c r="B342" s="73" t="s">
        <v>115</v>
      </c>
      <c r="C342" s="285" t="s">
        <v>621</v>
      </c>
      <c r="D342" s="285"/>
      <c r="E342" s="285"/>
      <c r="F342" s="285"/>
      <c r="G342" s="285"/>
      <c r="H342" s="285"/>
      <c r="I342" s="285"/>
      <c r="J342" s="285"/>
      <c r="K342" s="285"/>
    </row>
    <row r="343" spans="1:11" x14ac:dyDescent="0.25">
      <c r="A343" s="12"/>
      <c r="B343" s="13"/>
      <c r="C343" s="18"/>
      <c r="D343" s="18"/>
      <c r="E343" s="21"/>
      <c r="F343" s="21"/>
      <c r="G343" s="21"/>
      <c r="H343" s="21"/>
      <c r="I343" s="21"/>
      <c r="J343" s="21"/>
      <c r="K343" s="36"/>
    </row>
    <row r="344" spans="1:11" ht="17.25" thickBot="1" x14ac:dyDescent="0.3">
      <c r="A344" s="12"/>
      <c r="B344" s="32"/>
      <c r="C344" s="18"/>
      <c r="D344" s="18"/>
      <c r="E344" s="21"/>
      <c r="F344" s="21"/>
      <c r="G344" s="21"/>
      <c r="H344" s="21"/>
      <c r="I344" s="21"/>
      <c r="J344" s="21"/>
      <c r="K344" s="36"/>
    </row>
    <row r="345" spans="1:11" x14ac:dyDescent="0.25">
      <c r="A345" s="27"/>
      <c r="B345" s="294" t="s">
        <v>10</v>
      </c>
      <c r="C345" s="257" t="s">
        <v>95</v>
      </c>
      <c r="D345" s="257" t="s">
        <v>96</v>
      </c>
      <c r="E345" s="257" t="s">
        <v>97</v>
      </c>
      <c r="F345" s="257" t="s">
        <v>271</v>
      </c>
      <c r="G345" s="274" t="s">
        <v>275</v>
      </c>
      <c r="H345" s="274"/>
      <c r="I345" s="274"/>
      <c r="J345" s="257" t="s">
        <v>7</v>
      </c>
      <c r="K345" s="271" t="s">
        <v>8</v>
      </c>
    </row>
    <row r="346" spans="1:11" ht="16.5" customHeight="1" x14ac:dyDescent="0.25">
      <c r="A346" s="27"/>
      <c r="B346" s="295"/>
      <c r="C346" s="258"/>
      <c r="D346" s="258"/>
      <c r="E346" s="258"/>
      <c r="F346" s="258"/>
      <c r="G346" s="254" t="s">
        <v>294</v>
      </c>
      <c r="H346" s="254"/>
      <c r="I346" s="254"/>
      <c r="J346" s="258"/>
      <c r="K346" s="272"/>
    </row>
    <row r="347" spans="1:11" ht="17.25" thickBot="1" x14ac:dyDescent="0.3">
      <c r="A347" s="27"/>
      <c r="B347" s="296"/>
      <c r="C347" s="259"/>
      <c r="D347" s="259"/>
      <c r="E347" s="259"/>
      <c r="F347" s="259"/>
      <c r="G347" s="95" t="s">
        <v>254</v>
      </c>
      <c r="H347" s="53" t="s">
        <v>255</v>
      </c>
      <c r="I347" s="53" t="s">
        <v>256</v>
      </c>
      <c r="J347" s="259"/>
      <c r="K347" s="273"/>
    </row>
    <row r="348" spans="1:11" ht="66" x14ac:dyDescent="0.25">
      <c r="A348" s="27"/>
      <c r="B348" s="281" t="s">
        <v>27</v>
      </c>
      <c r="C348" s="117" t="s">
        <v>137</v>
      </c>
      <c r="D348" s="118" t="s">
        <v>139</v>
      </c>
      <c r="E348" s="119" t="s">
        <v>208</v>
      </c>
      <c r="F348" s="114">
        <v>1</v>
      </c>
      <c r="G348" s="153">
        <v>0.25</v>
      </c>
      <c r="H348" s="153">
        <v>0.25</v>
      </c>
      <c r="I348" s="114">
        <f t="shared" ref="I348:I350" si="13">+H348/G348</f>
        <v>1</v>
      </c>
      <c r="J348" s="117" t="s">
        <v>200</v>
      </c>
      <c r="K348" s="242" t="s">
        <v>700</v>
      </c>
    </row>
    <row r="349" spans="1:11" ht="82.5" x14ac:dyDescent="0.25">
      <c r="A349" s="27"/>
      <c r="B349" s="281"/>
      <c r="C349" s="98" t="s">
        <v>226</v>
      </c>
      <c r="D349" s="99" t="s">
        <v>138</v>
      </c>
      <c r="E349" s="100" t="s">
        <v>208</v>
      </c>
      <c r="F349" s="7">
        <v>1</v>
      </c>
      <c r="G349" s="159">
        <v>1</v>
      </c>
      <c r="H349" s="159">
        <v>1</v>
      </c>
      <c r="I349" s="114">
        <f t="shared" si="13"/>
        <v>1</v>
      </c>
      <c r="J349" s="98" t="s">
        <v>200</v>
      </c>
      <c r="K349" s="210" t="s">
        <v>503</v>
      </c>
    </row>
    <row r="350" spans="1:11" ht="82.5" x14ac:dyDescent="0.25">
      <c r="A350" s="27"/>
      <c r="B350" s="281"/>
      <c r="C350" s="98" t="s">
        <v>216</v>
      </c>
      <c r="D350" s="99" t="s">
        <v>217</v>
      </c>
      <c r="E350" s="100" t="s">
        <v>208</v>
      </c>
      <c r="F350" s="7">
        <v>1</v>
      </c>
      <c r="G350" s="159">
        <v>0.5</v>
      </c>
      <c r="H350" s="159">
        <v>0.5</v>
      </c>
      <c r="I350" s="114">
        <f t="shared" si="13"/>
        <v>1</v>
      </c>
      <c r="J350" s="98" t="s">
        <v>427</v>
      </c>
      <c r="K350" s="210" t="s">
        <v>580</v>
      </c>
    </row>
    <row r="351" spans="1:11" ht="66" x14ac:dyDescent="0.25">
      <c r="A351" s="27"/>
      <c r="B351" s="281"/>
      <c r="C351" s="98" t="s">
        <v>172</v>
      </c>
      <c r="D351" s="99" t="s">
        <v>173</v>
      </c>
      <c r="E351" s="100" t="s">
        <v>208</v>
      </c>
      <c r="F351" s="101">
        <v>1</v>
      </c>
      <c r="G351" s="159">
        <v>0</v>
      </c>
      <c r="H351" s="215">
        <v>0</v>
      </c>
      <c r="I351" s="114">
        <v>0</v>
      </c>
      <c r="J351" s="98" t="s">
        <v>174</v>
      </c>
      <c r="K351" s="210" t="s">
        <v>607</v>
      </c>
    </row>
    <row r="352" spans="1:11" ht="66" x14ac:dyDescent="0.25">
      <c r="A352" s="27"/>
      <c r="B352" s="281"/>
      <c r="C352" s="98" t="s">
        <v>228</v>
      </c>
      <c r="D352" s="99" t="s">
        <v>229</v>
      </c>
      <c r="E352" s="100" t="s">
        <v>208</v>
      </c>
      <c r="F352" s="101">
        <v>1</v>
      </c>
      <c r="G352" s="159">
        <v>0</v>
      </c>
      <c r="H352" s="159">
        <v>0</v>
      </c>
      <c r="I352" s="114">
        <v>0</v>
      </c>
      <c r="J352" s="78" t="s">
        <v>568</v>
      </c>
      <c r="K352" s="210" t="s">
        <v>486</v>
      </c>
    </row>
    <row r="353" spans="1:11" ht="66" x14ac:dyDescent="0.25">
      <c r="A353" s="27"/>
      <c r="B353" s="281"/>
      <c r="C353" s="98" t="s">
        <v>416</v>
      </c>
      <c r="D353" s="99" t="s">
        <v>198</v>
      </c>
      <c r="E353" s="100" t="s">
        <v>208</v>
      </c>
      <c r="F353" s="101">
        <v>8</v>
      </c>
      <c r="G353" s="101">
        <v>1</v>
      </c>
      <c r="H353" s="216">
        <v>1</v>
      </c>
      <c r="I353" s="114">
        <f>+H353/G353</f>
        <v>1</v>
      </c>
      <c r="J353" s="98" t="s">
        <v>428</v>
      </c>
      <c r="K353" s="210" t="s">
        <v>581</v>
      </c>
    </row>
    <row r="354" spans="1:11" ht="99" x14ac:dyDescent="0.25">
      <c r="A354" s="27"/>
      <c r="B354" s="281"/>
      <c r="C354" s="98" t="s">
        <v>281</v>
      </c>
      <c r="D354" s="99" t="s">
        <v>282</v>
      </c>
      <c r="E354" s="100" t="s">
        <v>208</v>
      </c>
      <c r="F354" s="7">
        <v>1</v>
      </c>
      <c r="G354" s="159">
        <v>0</v>
      </c>
      <c r="H354" s="101">
        <v>0</v>
      </c>
      <c r="I354" s="7">
        <v>0</v>
      </c>
      <c r="J354" s="98" t="s">
        <v>175</v>
      </c>
      <c r="K354" s="210" t="s">
        <v>489</v>
      </c>
    </row>
    <row r="355" spans="1:11" ht="66" x14ac:dyDescent="0.25">
      <c r="A355" s="27"/>
      <c r="B355" s="281"/>
      <c r="C355" s="98" t="s">
        <v>283</v>
      </c>
      <c r="D355" s="99" t="s">
        <v>218</v>
      </c>
      <c r="E355" s="100" t="s">
        <v>208</v>
      </c>
      <c r="F355" s="7">
        <v>1</v>
      </c>
      <c r="G355" s="159">
        <v>0.25</v>
      </c>
      <c r="H355" s="159">
        <v>0.25</v>
      </c>
      <c r="I355" s="159">
        <f>+H355/G355</f>
        <v>1</v>
      </c>
      <c r="J355" s="98" t="s">
        <v>200</v>
      </c>
      <c r="K355" s="210"/>
    </row>
    <row r="356" spans="1:11" ht="49.5" x14ac:dyDescent="0.25">
      <c r="A356" s="27"/>
      <c r="B356" s="281"/>
      <c r="C356" s="98" t="s">
        <v>667</v>
      </c>
      <c r="D356" s="99" t="s">
        <v>230</v>
      </c>
      <c r="E356" s="100" t="s">
        <v>208</v>
      </c>
      <c r="F356" s="7">
        <v>1</v>
      </c>
      <c r="G356" s="159">
        <v>0</v>
      </c>
      <c r="H356" s="159">
        <v>0</v>
      </c>
      <c r="I356" s="7">
        <v>0</v>
      </c>
      <c r="J356" s="98" t="s">
        <v>140</v>
      </c>
      <c r="K356" s="210" t="s">
        <v>504</v>
      </c>
    </row>
    <row r="357" spans="1:11" ht="115.5" x14ac:dyDescent="0.25">
      <c r="A357" s="27"/>
      <c r="B357" s="281"/>
      <c r="C357" s="98" t="s">
        <v>417</v>
      </c>
      <c r="D357" s="99" t="s">
        <v>418</v>
      </c>
      <c r="E357" s="100" t="s">
        <v>208</v>
      </c>
      <c r="F357" s="7">
        <v>1</v>
      </c>
      <c r="G357" s="159">
        <v>0.25</v>
      </c>
      <c r="H357" s="159">
        <v>0.25</v>
      </c>
      <c r="I357" s="7">
        <f t="shared" ref="I357:I358" si="14">+H357/G357</f>
        <v>1</v>
      </c>
      <c r="J357" s="98" t="s">
        <v>429</v>
      </c>
      <c r="K357" s="210" t="s">
        <v>668</v>
      </c>
    </row>
    <row r="358" spans="1:11" ht="87" customHeight="1" x14ac:dyDescent="0.25">
      <c r="A358" s="27"/>
      <c r="B358" s="281"/>
      <c r="C358" s="98" t="s">
        <v>419</v>
      </c>
      <c r="D358" s="99" t="s">
        <v>231</v>
      </c>
      <c r="E358" s="100" t="s">
        <v>208</v>
      </c>
      <c r="F358" s="7">
        <v>1</v>
      </c>
      <c r="G358" s="159">
        <v>0.25</v>
      </c>
      <c r="H358" s="159">
        <v>0.25</v>
      </c>
      <c r="I358" s="7">
        <f t="shared" si="14"/>
        <v>1</v>
      </c>
      <c r="J358" s="98" t="s">
        <v>430</v>
      </c>
      <c r="K358" s="210" t="s">
        <v>608</v>
      </c>
    </row>
    <row r="359" spans="1:11" ht="49.5" x14ac:dyDescent="0.25">
      <c r="A359" s="27"/>
      <c r="B359" s="281"/>
      <c r="C359" s="98" t="s">
        <v>145</v>
      </c>
      <c r="D359" s="99" t="s">
        <v>146</v>
      </c>
      <c r="E359" s="100" t="s">
        <v>208</v>
      </c>
      <c r="F359" s="7">
        <v>1</v>
      </c>
      <c r="G359" s="159">
        <v>0</v>
      </c>
      <c r="H359" s="159">
        <v>0</v>
      </c>
      <c r="I359" s="7">
        <v>0</v>
      </c>
      <c r="J359" s="98" t="s">
        <v>431</v>
      </c>
      <c r="K359" s="210" t="s">
        <v>504</v>
      </c>
    </row>
    <row r="360" spans="1:11" ht="82.5" x14ac:dyDescent="0.25">
      <c r="A360" s="27"/>
      <c r="B360" s="281"/>
      <c r="C360" s="98" t="s">
        <v>149</v>
      </c>
      <c r="D360" s="99" t="s">
        <v>207</v>
      </c>
      <c r="E360" s="100" t="s">
        <v>208</v>
      </c>
      <c r="F360" s="7">
        <v>1</v>
      </c>
      <c r="G360" s="159">
        <v>1</v>
      </c>
      <c r="H360" s="159">
        <v>1</v>
      </c>
      <c r="I360" s="7">
        <f t="shared" ref="I360:I365" si="15">+H360/G360</f>
        <v>1</v>
      </c>
      <c r="J360" s="98" t="s">
        <v>431</v>
      </c>
      <c r="K360" s="102" t="s">
        <v>582</v>
      </c>
    </row>
    <row r="361" spans="1:11" ht="49.5" x14ac:dyDescent="0.25">
      <c r="A361" s="27"/>
      <c r="B361" s="281"/>
      <c r="C361" s="98" t="s">
        <v>420</v>
      </c>
      <c r="D361" s="99" t="s">
        <v>187</v>
      </c>
      <c r="E361" s="100" t="s">
        <v>208</v>
      </c>
      <c r="F361" s="131">
        <v>2</v>
      </c>
      <c r="G361" s="159">
        <v>0</v>
      </c>
      <c r="H361" s="159">
        <v>0</v>
      </c>
      <c r="I361" s="7">
        <v>0</v>
      </c>
      <c r="J361" s="98" t="s">
        <v>432</v>
      </c>
      <c r="K361" s="210" t="s">
        <v>504</v>
      </c>
    </row>
    <row r="362" spans="1:11" ht="33" x14ac:dyDescent="0.25">
      <c r="A362" s="27"/>
      <c r="B362" s="281"/>
      <c r="C362" s="98" t="s">
        <v>421</v>
      </c>
      <c r="D362" s="99" t="s">
        <v>150</v>
      </c>
      <c r="E362" s="100" t="s">
        <v>208</v>
      </c>
      <c r="F362" s="7">
        <v>1</v>
      </c>
      <c r="G362" s="159">
        <v>0</v>
      </c>
      <c r="H362" s="159">
        <v>0</v>
      </c>
      <c r="I362" s="7">
        <v>0</v>
      </c>
      <c r="J362" s="98" t="s">
        <v>227</v>
      </c>
      <c r="K362" s="210" t="s">
        <v>504</v>
      </c>
    </row>
    <row r="363" spans="1:11" ht="66" x14ac:dyDescent="0.25">
      <c r="A363" s="27"/>
      <c r="B363" s="281"/>
      <c r="C363" s="98" t="s">
        <v>176</v>
      </c>
      <c r="D363" s="99" t="s">
        <v>177</v>
      </c>
      <c r="E363" s="100" t="s">
        <v>208</v>
      </c>
      <c r="F363" s="131">
        <v>4</v>
      </c>
      <c r="G363" s="159">
        <v>0.25</v>
      </c>
      <c r="H363" s="159">
        <v>0.25</v>
      </c>
      <c r="I363" s="159">
        <f t="shared" si="15"/>
        <v>1</v>
      </c>
      <c r="J363" s="98" t="s">
        <v>433</v>
      </c>
      <c r="K363" s="210" t="s">
        <v>505</v>
      </c>
    </row>
    <row r="364" spans="1:11" ht="181.5" x14ac:dyDescent="0.25">
      <c r="A364" s="27"/>
      <c r="B364" s="281"/>
      <c r="C364" s="98" t="s">
        <v>422</v>
      </c>
      <c r="D364" s="99" t="s">
        <v>423</v>
      </c>
      <c r="E364" s="100" t="s">
        <v>208</v>
      </c>
      <c r="F364" s="7">
        <v>1</v>
      </c>
      <c r="G364" s="159">
        <v>0</v>
      </c>
      <c r="H364" s="159">
        <v>0</v>
      </c>
      <c r="I364" s="7">
        <v>0</v>
      </c>
      <c r="J364" s="98" t="s">
        <v>434</v>
      </c>
      <c r="K364" s="210" t="s">
        <v>506</v>
      </c>
    </row>
    <row r="365" spans="1:11" ht="66.75" thickBot="1" x14ac:dyDescent="0.3">
      <c r="A365" s="27"/>
      <c r="B365" s="282"/>
      <c r="C365" s="133" t="s">
        <v>151</v>
      </c>
      <c r="D365" s="147" t="s">
        <v>268</v>
      </c>
      <c r="E365" s="148" t="s">
        <v>208</v>
      </c>
      <c r="F365" s="8">
        <v>1</v>
      </c>
      <c r="G365" s="160">
        <v>0.25</v>
      </c>
      <c r="H365" s="160">
        <v>0.25</v>
      </c>
      <c r="I365" s="8">
        <f t="shared" si="15"/>
        <v>1</v>
      </c>
      <c r="J365" s="133" t="s">
        <v>359</v>
      </c>
      <c r="K365" s="217" t="s">
        <v>609</v>
      </c>
    </row>
    <row r="366" spans="1:11" ht="50.25" thickBot="1" x14ac:dyDescent="0.3">
      <c r="A366" s="27"/>
      <c r="B366" s="10" t="s">
        <v>28</v>
      </c>
      <c r="C366" s="127" t="s">
        <v>424</v>
      </c>
      <c r="D366" s="111" t="s">
        <v>425</v>
      </c>
      <c r="E366" s="112" t="s">
        <v>208</v>
      </c>
      <c r="F366" s="218">
        <v>4</v>
      </c>
      <c r="G366" s="160">
        <v>0.25</v>
      </c>
      <c r="H366" s="160">
        <v>0.25</v>
      </c>
      <c r="I366" s="115">
        <f>+H366/G366</f>
        <v>1</v>
      </c>
      <c r="J366" s="127" t="s">
        <v>435</v>
      </c>
      <c r="K366" s="219" t="s">
        <v>507</v>
      </c>
    </row>
    <row r="367" spans="1:11" ht="83.25" thickBot="1" x14ac:dyDescent="0.3">
      <c r="A367" s="27"/>
      <c r="B367" s="10" t="s">
        <v>32</v>
      </c>
      <c r="C367" s="127" t="s">
        <v>426</v>
      </c>
      <c r="D367" s="111" t="s">
        <v>669</v>
      </c>
      <c r="E367" s="112" t="s">
        <v>208</v>
      </c>
      <c r="F367" s="115">
        <v>1</v>
      </c>
      <c r="G367" s="82">
        <v>0.1</v>
      </c>
      <c r="H367" s="82">
        <v>0.1</v>
      </c>
      <c r="I367" s="115">
        <f>+H367/G367</f>
        <v>1</v>
      </c>
      <c r="J367" s="127" t="s">
        <v>436</v>
      </c>
      <c r="K367" s="129" t="s">
        <v>670</v>
      </c>
    </row>
    <row r="368" spans="1:11" x14ac:dyDescent="0.25">
      <c r="A368" s="27"/>
      <c r="B368" s="25"/>
      <c r="C368" s="87"/>
      <c r="D368" s="87"/>
      <c r="E368" s="14"/>
      <c r="F368" s="14"/>
      <c r="G368" s="5"/>
      <c r="H368" s="15"/>
      <c r="I368" s="5"/>
      <c r="J368" s="14"/>
      <c r="K368" s="37"/>
    </row>
    <row r="369" spans="1:11" x14ac:dyDescent="0.25">
      <c r="A369" s="27"/>
      <c r="B369" s="25"/>
      <c r="C369" s="24"/>
      <c r="D369" s="24"/>
      <c r="E369" s="14"/>
      <c r="F369" s="14"/>
      <c r="G369" s="5"/>
      <c r="H369" s="15"/>
      <c r="I369" s="5"/>
      <c r="J369" s="14"/>
      <c r="K369" s="37"/>
    </row>
    <row r="370" spans="1:11" ht="26.25" customHeight="1" x14ac:dyDescent="0.25">
      <c r="B370" s="74" t="s">
        <v>252</v>
      </c>
      <c r="C370" s="261" t="s">
        <v>17</v>
      </c>
      <c r="D370" s="261"/>
      <c r="E370" s="261"/>
      <c r="F370" s="261"/>
      <c r="G370" s="261"/>
      <c r="H370" s="261"/>
      <c r="I370" s="261"/>
      <c r="J370" s="261"/>
      <c r="K370" s="261"/>
    </row>
    <row r="371" spans="1:11" ht="16.5" customHeight="1" x14ac:dyDescent="0.25">
      <c r="B371" s="73" t="s">
        <v>12</v>
      </c>
      <c r="C371" s="253" t="s">
        <v>22</v>
      </c>
      <c r="D371" s="253"/>
      <c r="E371" s="253"/>
      <c r="F371" s="253"/>
      <c r="G371" s="253"/>
      <c r="H371" s="253"/>
      <c r="I371" s="253"/>
      <c r="J371" s="253"/>
      <c r="K371" s="253"/>
    </row>
    <row r="372" spans="1:11" ht="16.5" customHeight="1" x14ac:dyDescent="0.25">
      <c r="B372" s="73" t="s">
        <v>11</v>
      </c>
      <c r="C372" s="253" t="s">
        <v>624</v>
      </c>
      <c r="D372" s="253"/>
      <c r="E372" s="253"/>
      <c r="F372" s="253"/>
      <c r="G372" s="253"/>
      <c r="H372" s="253"/>
      <c r="I372" s="253"/>
      <c r="J372" s="253"/>
      <c r="K372" s="253"/>
    </row>
    <row r="373" spans="1:11" ht="16.5" customHeight="1" x14ac:dyDescent="0.25">
      <c r="B373" s="73" t="s">
        <v>115</v>
      </c>
      <c r="C373" s="253" t="s">
        <v>706</v>
      </c>
      <c r="D373" s="253"/>
      <c r="E373" s="253"/>
      <c r="F373" s="253"/>
      <c r="G373" s="253"/>
      <c r="H373" s="253"/>
      <c r="I373" s="253"/>
      <c r="J373" s="253"/>
      <c r="K373" s="253"/>
    </row>
    <row r="374" spans="1:11" x14ac:dyDescent="0.25">
      <c r="B374" s="18"/>
      <c r="C374" s="18"/>
      <c r="D374" s="18"/>
      <c r="E374" s="21"/>
      <c r="F374" s="21"/>
      <c r="G374" s="21"/>
      <c r="H374" s="21"/>
      <c r="I374" s="21"/>
      <c r="J374" s="21"/>
      <c r="K374" s="36"/>
    </row>
    <row r="375" spans="1:11" ht="17.25" thickBot="1" x14ac:dyDescent="0.3">
      <c r="B375" s="32"/>
      <c r="C375" s="18"/>
      <c r="D375" s="18"/>
      <c r="E375" s="21"/>
      <c r="F375" s="21"/>
      <c r="G375" s="21"/>
      <c r="H375" s="21"/>
      <c r="I375" s="21"/>
      <c r="J375" s="21"/>
      <c r="K375" s="36"/>
    </row>
    <row r="376" spans="1:11" x14ac:dyDescent="0.25">
      <c r="B376" s="294" t="s">
        <v>10</v>
      </c>
      <c r="C376" s="257" t="s">
        <v>95</v>
      </c>
      <c r="D376" s="257" t="s">
        <v>96</v>
      </c>
      <c r="E376" s="257" t="s">
        <v>97</v>
      </c>
      <c r="F376" s="257" t="s">
        <v>271</v>
      </c>
      <c r="G376" s="274" t="s">
        <v>275</v>
      </c>
      <c r="H376" s="274"/>
      <c r="I376" s="274"/>
      <c r="J376" s="257" t="s">
        <v>7</v>
      </c>
      <c r="K376" s="271" t="s">
        <v>8</v>
      </c>
    </row>
    <row r="377" spans="1:11" ht="16.5" customHeight="1" x14ac:dyDescent="0.25">
      <c r="B377" s="295"/>
      <c r="C377" s="258"/>
      <c r="D377" s="258"/>
      <c r="E377" s="258"/>
      <c r="F377" s="258"/>
      <c r="G377" s="254" t="s">
        <v>294</v>
      </c>
      <c r="H377" s="254"/>
      <c r="I377" s="254"/>
      <c r="J377" s="258"/>
      <c r="K377" s="272"/>
    </row>
    <row r="378" spans="1:11" ht="17.25" thickBot="1" x14ac:dyDescent="0.3">
      <c r="B378" s="296"/>
      <c r="C378" s="259"/>
      <c r="D378" s="259"/>
      <c r="E378" s="259"/>
      <c r="F378" s="259"/>
      <c r="G378" s="95" t="s">
        <v>254</v>
      </c>
      <c r="H378" s="53" t="s">
        <v>255</v>
      </c>
      <c r="I378" s="53" t="s">
        <v>256</v>
      </c>
      <c r="J378" s="259"/>
      <c r="K378" s="273"/>
    </row>
    <row r="379" spans="1:11" ht="50.25" thickBot="1" x14ac:dyDescent="0.3">
      <c r="B379" s="38" t="s">
        <v>27</v>
      </c>
      <c r="C379" s="191" t="s">
        <v>437</v>
      </c>
      <c r="D379" s="189" t="s">
        <v>123</v>
      </c>
      <c r="E379" s="190" t="s">
        <v>208</v>
      </c>
      <c r="F379" s="151">
        <v>1</v>
      </c>
      <c r="G379" s="165">
        <v>0</v>
      </c>
      <c r="H379" s="165">
        <v>0</v>
      </c>
      <c r="I379" s="165">
        <v>0</v>
      </c>
      <c r="J379" s="191" t="s">
        <v>124</v>
      </c>
      <c r="K379" s="243" t="s">
        <v>489</v>
      </c>
    </row>
    <row r="380" spans="1:11" ht="65.25" customHeight="1" x14ac:dyDescent="0.25">
      <c r="B380" s="281" t="s">
        <v>32</v>
      </c>
      <c r="C380" s="78" t="s">
        <v>438</v>
      </c>
      <c r="D380" s="174" t="s">
        <v>439</v>
      </c>
      <c r="E380" s="89" t="s">
        <v>208</v>
      </c>
      <c r="F380" s="175">
        <v>1</v>
      </c>
      <c r="G380" s="153">
        <v>0.25</v>
      </c>
      <c r="H380" s="153">
        <v>0.25</v>
      </c>
      <c r="I380" s="114">
        <f>+H380/G380</f>
        <v>1</v>
      </c>
      <c r="J380" s="78" t="s">
        <v>59</v>
      </c>
      <c r="K380" s="78" t="s">
        <v>701</v>
      </c>
    </row>
    <row r="381" spans="1:11" ht="49.5" x14ac:dyDescent="0.25">
      <c r="B381" s="281"/>
      <c r="C381" s="98" t="s">
        <v>440</v>
      </c>
      <c r="D381" s="99" t="s">
        <v>121</v>
      </c>
      <c r="E381" s="100" t="s">
        <v>208</v>
      </c>
      <c r="F381" s="7">
        <v>1</v>
      </c>
      <c r="G381" s="153">
        <v>0.25</v>
      </c>
      <c r="H381" s="153">
        <v>0.25</v>
      </c>
      <c r="I381" s="114">
        <f>+H381/G381</f>
        <v>1</v>
      </c>
      <c r="J381" s="98" t="s">
        <v>122</v>
      </c>
      <c r="K381" s="210" t="s">
        <v>508</v>
      </c>
    </row>
    <row r="382" spans="1:11" ht="33" x14ac:dyDescent="0.25">
      <c r="B382" s="281"/>
      <c r="C382" s="98" t="s">
        <v>125</v>
      </c>
      <c r="D382" s="99" t="s">
        <v>126</v>
      </c>
      <c r="E382" s="100" t="s">
        <v>208</v>
      </c>
      <c r="F382" s="7">
        <v>1</v>
      </c>
      <c r="G382" s="159">
        <v>0</v>
      </c>
      <c r="H382" s="159">
        <v>0</v>
      </c>
      <c r="I382" s="114">
        <v>0</v>
      </c>
      <c r="J382" s="98" t="s">
        <v>124</v>
      </c>
      <c r="K382" s="210" t="s">
        <v>486</v>
      </c>
    </row>
    <row r="383" spans="1:11" ht="50.25" thickBot="1" x14ac:dyDescent="0.3">
      <c r="B383" s="282"/>
      <c r="C383" s="133" t="s">
        <v>127</v>
      </c>
      <c r="D383" s="147" t="s">
        <v>128</v>
      </c>
      <c r="E383" s="148" t="s">
        <v>208</v>
      </c>
      <c r="F383" s="8">
        <v>1</v>
      </c>
      <c r="G383" s="160">
        <v>0.25</v>
      </c>
      <c r="H383" s="160">
        <v>0.25</v>
      </c>
      <c r="I383" s="160">
        <f>+H383/G383</f>
        <v>1</v>
      </c>
      <c r="J383" s="133" t="s">
        <v>124</v>
      </c>
      <c r="K383" s="68" t="s">
        <v>671</v>
      </c>
    </row>
    <row r="384" spans="1:11" x14ac:dyDescent="0.25">
      <c r="C384" s="48"/>
      <c r="D384" s="48"/>
    </row>
    <row r="385" spans="1:11" x14ac:dyDescent="0.25">
      <c r="B385" s="3"/>
      <c r="C385" s="3"/>
      <c r="D385" s="3"/>
      <c r="E385" s="51"/>
      <c r="F385" s="51"/>
      <c r="G385" s="23"/>
      <c r="H385" s="22"/>
      <c r="I385" s="23"/>
      <c r="J385" s="51"/>
      <c r="K385" s="35"/>
    </row>
    <row r="386" spans="1:11" ht="17.25" x14ac:dyDescent="0.25">
      <c r="A386" s="12"/>
      <c r="B386" s="74" t="s">
        <v>245</v>
      </c>
      <c r="C386" s="255" t="s">
        <v>18</v>
      </c>
      <c r="D386" s="255"/>
      <c r="E386" s="255"/>
      <c r="F386" s="255"/>
      <c r="G386" s="255"/>
      <c r="H386" s="255"/>
      <c r="I386" s="255"/>
      <c r="J386" s="255"/>
      <c r="K386" s="255"/>
    </row>
    <row r="387" spans="1:11" ht="16.5" customHeight="1" x14ac:dyDescent="0.25">
      <c r="A387" s="12"/>
      <c r="B387" s="73" t="s">
        <v>12</v>
      </c>
      <c r="C387" s="256" t="s">
        <v>22</v>
      </c>
      <c r="D387" s="256"/>
      <c r="E387" s="256"/>
      <c r="F387" s="256"/>
      <c r="G387" s="256"/>
      <c r="H387" s="256"/>
      <c r="I387" s="256"/>
      <c r="J387" s="256"/>
      <c r="K387" s="256"/>
    </row>
    <row r="388" spans="1:11" ht="16.5" customHeight="1" x14ac:dyDescent="0.25">
      <c r="A388" s="12"/>
      <c r="B388" s="73" t="s">
        <v>11</v>
      </c>
      <c r="C388" s="253" t="s">
        <v>613</v>
      </c>
      <c r="D388" s="253"/>
      <c r="E388" s="253"/>
      <c r="F388" s="14"/>
      <c r="G388" s="5"/>
      <c r="H388" s="15"/>
      <c r="I388" s="5"/>
      <c r="J388" s="14"/>
      <c r="K388" s="37"/>
    </row>
    <row r="389" spans="1:11" x14ac:dyDescent="0.25">
      <c r="A389" s="12"/>
      <c r="B389" s="71" t="s">
        <v>115</v>
      </c>
      <c r="C389" s="333" t="s">
        <v>441</v>
      </c>
      <c r="D389" s="333"/>
      <c r="E389" s="333"/>
      <c r="F389" s="333"/>
      <c r="G389" s="333"/>
      <c r="H389" s="333"/>
      <c r="I389" s="333"/>
      <c r="J389" s="333"/>
      <c r="K389" s="333"/>
    </row>
    <row r="390" spans="1:11" x14ac:dyDescent="0.25">
      <c r="A390" s="12"/>
      <c r="B390" s="18"/>
      <c r="C390" s="19"/>
      <c r="D390" s="19"/>
      <c r="E390" s="21"/>
      <c r="F390" s="21"/>
      <c r="G390" s="21"/>
      <c r="H390" s="21"/>
      <c r="I390" s="21"/>
      <c r="J390" s="21"/>
      <c r="K390" s="36"/>
    </row>
    <row r="391" spans="1:11" ht="17.25" thickBot="1" x14ac:dyDescent="0.3">
      <c r="A391" s="12"/>
      <c r="B391" s="32"/>
      <c r="C391" s="19"/>
      <c r="D391" s="19"/>
      <c r="E391" s="21"/>
      <c r="F391" s="21"/>
      <c r="G391" s="21"/>
      <c r="H391" s="21"/>
      <c r="I391" s="21"/>
      <c r="J391" s="21"/>
      <c r="K391" s="36"/>
    </row>
    <row r="392" spans="1:11" x14ac:dyDescent="0.25">
      <c r="A392" s="27"/>
      <c r="B392" s="294" t="s">
        <v>10</v>
      </c>
      <c r="C392" s="257" t="s">
        <v>95</v>
      </c>
      <c r="D392" s="257" t="s">
        <v>96</v>
      </c>
      <c r="E392" s="257" t="s">
        <v>97</v>
      </c>
      <c r="F392" s="257" t="s">
        <v>271</v>
      </c>
      <c r="G392" s="274" t="s">
        <v>275</v>
      </c>
      <c r="H392" s="274"/>
      <c r="I392" s="274"/>
      <c r="J392" s="257" t="s">
        <v>7</v>
      </c>
      <c r="K392" s="271" t="s">
        <v>8</v>
      </c>
    </row>
    <row r="393" spans="1:11" ht="16.5" customHeight="1" x14ac:dyDescent="0.25">
      <c r="A393" s="27"/>
      <c r="B393" s="295"/>
      <c r="C393" s="258"/>
      <c r="D393" s="258"/>
      <c r="E393" s="258"/>
      <c r="F393" s="258"/>
      <c r="G393" s="254" t="s">
        <v>294</v>
      </c>
      <c r="H393" s="254"/>
      <c r="I393" s="254"/>
      <c r="J393" s="258"/>
      <c r="K393" s="272"/>
    </row>
    <row r="394" spans="1:11" ht="17.25" thickBot="1" x14ac:dyDescent="0.3">
      <c r="A394" s="27"/>
      <c r="B394" s="296"/>
      <c r="C394" s="259"/>
      <c r="D394" s="259"/>
      <c r="E394" s="259"/>
      <c r="F394" s="259"/>
      <c r="G394" s="95" t="s">
        <v>254</v>
      </c>
      <c r="H394" s="53" t="s">
        <v>255</v>
      </c>
      <c r="I394" s="53" t="s">
        <v>256</v>
      </c>
      <c r="J394" s="259"/>
      <c r="K394" s="273"/>
    </row>
    <row r="395" spans="1:11" s="55" customFormat="1" ht="50.25" thickBot="1" x14ac:dyDescent="0.3">
      <c r="A395" s="54"/>
      <c r="B395" s="91" t="s">
        <v>35</v>
      </c>
      <c r="C395" s="191" t="s">
        <v>272</v>
      </c>
      <c r="D395" s="189" t="s">
        <v>273</v>
      </c>
      <c r="E395" s="190" t="s">
        <v>208</v>
      </c>
      <c r="F395" s="244">
        <v>4</v>
      </c>
      <c r="G395" s="229">
        <v>0</v>
      </c>
      <c r="H395" s="165">
        <v>0</v>
      </c>
      <c r="I395" s="165">
        <v>0</v>
      </c>
      <c r="J395" s="191" t="s">
        <v>274</v>
      </c>
      <c r="K395" s="191" t="s">
        <v>504</v>
      </c>
    </row>
    <row r="396" spans="1:11" x14ac:dyDescent="0.25">
      <c r="A396" s="27"/>
      <c r="B396" s="25"/>
      <c r="C396" s="49"/>
      <c r="D396" s="49"/>
      <c r="E396" s="14"/>
      <c r="F396" s="45"/>
      <c r="G396" s="46"/>
      <c r="H396" s="15"/>
      <c r="I396" s="5"/>
      <c r="J396" s="14"/>
      <c r="K396" s="37"/>
    </row>
    <row r="397" spans="1:11" x14ac:dyDescent="0.25">
      <c r="A397" s="27"/>
      <c r="B397" s="25"/>
      <c r="C397" s="49"/>
      <c r="D397" s="49"/>
      <c r="E397" s="14"/>
      <c r="F397" s="14"/>
      <c r="G397" s="5"/>
      <c r="H397" s="15"/>
      <c r="I397" s="5"/>
      <c r="J397" s="14"/>
      <c r="K397" s="37"/>
    </row>
    <row r="398" spans="1:11" ht="17.25" x14ac:dyDescent="0.25">
      <c r="A398" s="27"/>
      <c r="B398" s="74" t="s">
        <v>253</v>
      </c>
      <c r="C398" s="261" t="s">
        <v>18</v>
      </c>
      <c r="D398" s="261"/>
      <c r="E398" s="261"/>
      <c r="F398" s="261"/>
      <c r="G398" s="261"/>
      <c r="H398" s="261"/>
      <c r="I398" s="261"/>
      <c r="J398" s="261"/>
      <c r="K398" s="261"/>
    </row>
    <row r="399" spans="1:11" ht="16.5" customHeight="1" x14ac:dyDescent="0.25">
      <c r="A399" s="27"/>
      <c r="B399" s="73" t="s">
        <v>12</v>
      </c>
      <c r="C399" s="253" t="s">
        <v>22</v>
      </c>
      <c r="D399" s="253"/>
      <c r="E399" s="253"/>
      <c r="F399" s="253"/>
      <c r="G399" s="253"/>
      <c r="H399" s="253"/>
      <c r="I399" s="253"/>
      <c r="J399" s="253"/>
      <c r="K399" s="253"/>
    </row>
    <row r="400" spans="1:11" ht="16.5" customHeight="1" x14ac:dyDescent="0.25">
      <c r="A400" s="27"/>
      <c r="B400" s="73" t="s">
        <v>11</v>
      </c>
      <c r="C400" s="253" t="s">
        <v>629</v>
      </c>
      <c r="D400" s="253"/>
      <c r="E400" s="253"/>
      <c r="F400" s="253"/>
      <c r="G400" s="253"/>
      <c r="H400" s="253"/>
      <c r="I400" s="253"/>
      <c r="J400" s="253"/>
      <c r="K400" s="253"/>
    </row>
    <row r="401" spans="1:11" ht="16.5" customHeight="1" x14ac:dyDescent="0.25">
      <c r="A401" s="27"/>
      <c r="B401" s="76" t="s">
        <v>115</v>
      </c>
      <c r="C401" s="253" t="s">
        <v>236</v>
      </c>
      <c r="D401" s="253"/>
      <c r="E401" s="253"/>
      <c r="F401" s="253"/>
      <c r="G401" s="253"/>
      <c r="H401" s="253"/>
      <c r="I401" s="253"/>
      <c r="J401" s="253"/>
      <c r="K401" s="253"/>
    </row>
    <row r="402" spans="1:11" x14ac:dyDescent="0.25">
      <c r="A402" s="27"/>
      <c r="B402" s="18"/>
      <c r="C402" s="19"/>
      <c r="D402" s="19"/>
      <c r="E402" s="21"/>
      <c r="F402" s="21"/>
      <c r="G402" s="21"/>
      <c r="H402" s="21"/>
      <c r="I402" s="21"/>
      <c r="J402" s="21"/>
      <c r="K402" s="36"/>
    </row>
    <row r="403" spans="1:11" ht="17.25" thickBot="1" x14ac:dyDescent="0.3">
      <c r="A403" s="27"/>
      <c r="B403" s="32"/>
      <c r="C403" s="19"/>
      <c r="D403" s="19"/>
      <c r="E403" s="21"/>
      <c r="F403" s="21"/>
      <c r="G403" s="21"/>
      <c r="H403" s="21"/>
      <c r="I403" s="21"/>
      <c r="J403" s="21"/>
      <c r="K403" s="36"/>
    </row>
    <row r="404" spans="1:11" x14ac:dyDescent="0.25">
      <c r="A404" s="27"/>
      <c r="B404" s="294" t="s">
        <v>10</v>
      </c>
      <c r="C404" s="257" t="s">
        <v>95</v>
      </c>
      <c r="D404" s="257" t="s">
        <v>96</v>
      </c>
      <c r="E404" s="257" t="s">
        <v>97</v>
      </c>
      <c r="F404" s="257" t="s">
        <v>271</v>
      </c>
      <c r="G404" s="274" t="s">
        <v>275</v>
      </c>
      <c r="H404" s="274"/>
      <c r="I404" s="274"/>
      <c r="J404" s="257" t="s">
        <v>7</v>
      </c>
      <c r="K404" s="271" t="s">
        <v>8</v>
      </c>
    </row>
    <row r="405" spans="1:11" ht="16.5" customHeight="1" x14ac:dyDescent="0.25">
      <c r="A405" s="27"/>
      <c r="B405" s="295"/>
      <c r="C405" s="258"/>
      <c r="D405" s="258"/>
      <c r="E405" s="258"/>
      <c r="F405" s="258"/>
      <c r="G405" s="254" t="s">
        <v>294</v>
      </c>
      <c r="H405" s="254"/>
      <c r="I405" s="254"/>
      <c r="J405" s="258"/>
      <c r="K405" s="272"/>
    </row>
    <row r="406" spans="1:11" x14ac:dyDescent="0.25">
      <c r="A406" s="27"/>
      <c r="B406" s="295"/>
      <c r="C406" s="258"/>
      <c r="D406" s="258"/>
      <c r="E406" s="258"/>
      <c r="F406" s="258"/>
      <c r="G406" s="94" t="s">
        <v>254</v>
      </c>
      <c r="H406" s="227" t="s">
        <v>255</v>
      </c>
      <c r="I406" s="227" t="s">
        <v>256</v>
      </c>
      <c r="J406" s="258"/>
      <c r="K406" s="272"/>
    </row>
    <row r="407" spans="1:11" s="55" customFormat="1" ht="33" x14ac:dyDescent="0.25">
      <c r="A407" s="54"/>
      <c r="B407" s="292" t="s">
        <v>35</v>
      </c>
      <c r="C407" s="98" t="s">
        <v>106</v>
      </c>
      <c r="D407" s="99" t="s">
        <v>107</v>
      </c>
      <c r="E407" s="100" t="s">
        <v>208</v>
      </c>
      <c r="F407" s="101">
        <v>2</v>
      </c>
      <c r="G407" s="159">
        <v>0</v>
      </c>
      <c r="H407" s="205">
        <v>0</v>
      </c>
      <c r="I407" s="7">
        <v>0</v>
      </c>
      <c r="J407" s="143" t="s">
        <v>443</v>
      </c>
      <c r="K407" s="245" t="s">
        <v>509</v>
      </c>
    </row>
    <row r="408" spans="1:11" s="55" customFormat="1" ht="50.25" thickBot="1" x14ac:dyDescent="0.3">
      <c r="A408" s="54"/>
      <c r="B408" s="293"/>
      <c r="C408" s="133" t="s">
        <v>442</v>
      </c>
      <c r="D408" s="147" t="s">
        <v>82</v>
      </c>
      <c r="E408" s="148" t="s">
        <v>208</v>
      </c>
      <c r="F408" s="145">
        <v>1</v>
      </c>
      <c r="G408" s="160">
        <v>0</v>
      </c>
      <c r="H408" s="81">
        <v>0</v>
      </c>
      <c r="I408" s="8">
        <v>0</v>
      </c>
      <c r="J408" s="133" t="s">
        <v>93</v>
      </c>
      <c r="K408" s="246" t="s">
        <v>509</v>
      </c>
    </row>
    <row r="409" spans="1:11" x14ac:dyDescent="0.25">
      <c r="A409" s="27"/>
      <c r="B409" s="25"/>
      <c r="C409" s="25"/>
      <c r="D409" s="25"/>
      <c r="E409" s="14"/>
      <c r="F409" s="14"/>
      <c r="G409" s="5"/>
      <c r="H409" s="15"/>
      <c r="I409" s="5"/>
      <c r="J409" s="14"/>
      <c r="K409" s="37"/>
    </row>
    <row r="410" spans="1:11" x14ac:dyDescent="0.25">
      <c r="A410" s="27"/>
      <c r="B410" s="25"/>
      <c r="C410" s="25"/>
      <c r="D410" s="14"/>
      <c r="E410" s="5"/>
      <c r="F410" s="5"/>
      <c r="G410" s="15"/>
      <c r="H410" s="5"/>
      <c r="I410" s="25"/>
      <c r="J410" s="39"/>
      <c r="K410" s="37"/>
    </row>
    <row r="411" spans="1:11" ht="17.25" x14ac:dyDescent="0.25">
      <c r="B411" s="74" t="s">
        <v>261</v>
      </c>
      <c r="C411" s="261" t="s">
        <v>19</v>
      </c>
      <c r="D411" s="261"/>
      <c r="E411" s="261"/>
      <c r="F411" s="261"/>
      <c r="G411" s="261"/>
      <c r="H411" s="261"/>
      <c r="I411" s="261"/>
      <c r="J411" s="261"/>
      <c r="K411" s="261"/>
    </row>
    <row r="412" spans="1:11" ht="16.5" customHeight="1" x14ac:dyDescent="0.25">
      <c r="B412" s="73" t="s">
        <v>12</v>
      </c>
      <c r="C412" s="270" t="s">
        <v>22</v>
      </c>
      <c r="D412" s="270"/>
      <c r="E412" s="270"/>
      <c r="F412" s="270"/>
      <c r="G412" s="270"/>
      <c r="H412" s="270"/>
      <c r="I412" s="270"/>
      <c r="J412" s="270"/>
      <c r="K412" s="270"/>
    </row>
    <row r="413" spans="1:11" ht="16.5" customHeight="1" x14ac:dyDescent="0.25">
      <c r="B413" s="73" t="s">
        <v>11</v>
      </c>
      <c r="C413" s="270" t="s">
        <v>635</v>
      </c>
      <c r="D413" s="270"/>
      <c r="E413" s="270"/>
      <c r="F413" s="270"/>
      <c r="G413" s="270"/>
      <c r="H413" s="270"/>
      <c r="I413" s="270"/>
      <c r="J413" s="270"/>
      <c r="K413" s="270"/>
    </row>
    <row r="414" spans="1:11" ht="16.5" customHeight="1" x14ac:dyDescent="0.25">
      <c r="B414" s="73" t="s">
        <v>115</v>
      </c>
      <c r="C414" s="270" t="s">
        <v>618</v>
      </c>
      <c r="D414" s="270"/>
      <c r="E414" s="270"/>
      <c r="F414" s="270"/>
      <c r="G414" s="270"/>
      <c r="H414" s="270"/>
      <c r="I414" s="270"/>
      <c r="J414" s="270"/>
      <c r="K414" s="270"/>
    </row>
    <row r="415" spans="1:11" x14ac:dyDescent="0.25">
      <c r="B415" s="18"/>
      <c r="C415" s="18"/>
      <c r="D415" s="18"/>
      <c r="E415" s="21"/>
      <c r="F415" s="21"/>
      <c r="G415" s="21"/>
      <c r="H415" s="21"/>
      <c r="I415" s="21"/>
      <c r="J415" s="21"/>
      <c r="K415" s="36"/>
    </row>
    <row r="416" spans="1:11" ht="17.25" thickBot="1" x14ac:dyDescent="0.3">
      <c r="B416" s="32"/>
      <c r="C416" s="18"/>
      <c r="D416" s="18"/>
      <c r="E416" s="21"/>
      <c r="F416" s="21"/>
      <c r="G416" s="21"/>
      <c r="H416" s="21"/>
      <c r="I416" s="21"/>
      <c r="J416" s="21"/>
      <c r="K416" s="36"/>
    </row>
    <row r="417" spans="2:14" x14ac:dyDescent="0.25">
      <c r="B417" s="294" t="s">
        <v>10</v>
      </c>
      <c r="C417" s="257" t="s">
        <v>95</v>
      </c>
      <c r="D417" s="257" t="s">
        <v>96</v>
      </c>
      <c r="E417" s="314" t="s">
        <v>97</v>
      </c>
      <c r="F417" s="314" t="s">
        <v>271</v>
      </c>
      <c r="G417" s="317" t="s">
        <v>275</v>
      </c>
      <c r="H417" s="318"/>
      <c r="I417" s="319"/>
      <c r="J417" s="271" t="s">
        <v>7</v>
      </c>
      <c r="K417" s="271" t="s">
        <v>8</v>
      </c>
    </row>
    <row r="418" spans="2:14" ht="16.5" customHeight="1" x14ac:dyDescent="0.25">
      <c r="B418" s="295"/>
      <c r="C418" s="258"/>
      <c r="D418" s="258"/>
      <c r="E418" s="315"/>
      <c r="F418" s="315"/>
      <c r="G418" s="320" t="s">
        <v>294</v>
      </c>
      <c r="H418" s="321"/>
      <c r="I418" s="321"/>
      <c r="J418" s="272"/>
      <c r="K418" s="272"/>
    </row>
    <row r="419" spans="2:14" ht="17.25" thickBot="1" x14ac:dyDescent="0.3">
      <c r="B419" s="296"/>
      <c r="C419" s="259"/>
      <c r="D419" s="259"/>
      <c r="E419" s="316"/>
      <c r="F419" s="316"/>
      <c r="G419" s="43" t="s">
        <v>254</v>
      </c>
      <c r="H419" s="62" t="s">
        <v>255</v>
      </c>
      <c r="I419" s="53" t="s">
        <v>256</v>
      </c>
      <c r="J419" s="273"/>
      <c r="K419" s="273"/>
    </row>
    <row r="420" spans="2:14" s="55" customFormat="1" ht="231" x14ac:dyDescent="0.25">
      <c r="B420" s="311" t="s">
        <v>36</v>
      </c>
      <c r="C420" s="134" t="s">
        <v>444</v>
      </c>
      <c r="D420" s="135" t="s">
        <v>445</v>
      </c>
      <c r="E420" s="136" t="s">
        <v>208</v>
      </c>
      <c r="F420" s="223">
        <v>1</v>
      </c>
      <c r="G420" s="137">
        <v>0</v>
      </c>
      <c r="H420" s="150">
        <v>0</v>
      </c>
      <c r="I420" s="150">
        <v>0</v>
      </c>
      <c r="J420" s="134" t="s">
        <v>474</v>
      </c>
      <c r="K420" s="167" t="s">
        <v>489</v>
      </c>
    </row>
    <row r="421" spans="2:14" s="55" customFormat="1" ht="66" x14ac:dyDescent="0.25">
      <c r="B421" s="281"/>
      <c r="C421" s="98" t="s">
        <v>91</v>
      </c>
      <c r="D421" s="99" t="s">
        <v>446</v>
      </c>
      <c r="E421" s="100" t="s">
        <v>208</v>
      </c>
      <c r="F421" s="220">
        <v>1</v>
      </c>
      <c r="G421" s="7">
        <v>0</v>
      </c>
      <c r="H421" s="138">
        <v>0</v>
      </c>
      <c r="I421" s="7">
        <v>0</v>
      </c>
      <c r="J421" s="98" t="s">
        <v>105</v>
      </c>
      <c r="K421" s="102" t="s">
        <v>293</v>
      </c>
    </row>
    <row r="422" spans="2:14" s="55" customFormat="1" ht="66" x14ac:dyDescent="0.25">
      <c r="B422" s="281"/>
      <c r="C422" s="98" t="s">
        <v>447</v>
      </c>
      <c r="D422" s="99" t="s">
        <v>448</v>
      </c>
      <c r="E422" s="100" t="s">
        <v>208</v>
      </c>
      <c r="F422" s="7">
        <v>1</v>
      </c>
      <c r="G422" s="7">
        <v>0.25</v>
      </c>
      <c r="H422" s="138">
        <v>0.25</v>
      </c>
      <c r="I422" s="7">
        <f t="shared" ref="I422:I424" si="16">+H422/G422</f>
        <v>1</v>
      </c>
      <c r="J422" s="98" t="s">
        <v>475</v>
      </c>
      <c r="K422" s="102" t="s">
        <v>510</v>
      </c>
      <c r="N422" s="66"/>
    </row>
    <row r="423" spans="2:14" s="55" customFormat="1" ht="76.5" customHeight="1" x14ac:dyDescent="0.25">
      <c r="B423" s="281"/>
      <c r="C423" s="98" t="s">
        <v>449</v>
      </c>
      <c r="D423" s="99" t="s">
        <v>450</v>
      </c>
      <c r="E423" s="100" t="s">
        <v>208</v>
      </c>
      <c r="F423" s="7">
        <v>1</v>
      </c>
      <c r="G423" s="7">
        <v>0.25</v>
      </c>
      <c r="H423" s="138">
        <v>0.25</v>
      </c>
      <c r="I423" s="7">
        <f t="shared" si="16"/>
        <v>1</v>
      </c>
      <c r="J423" s="98" t="s">
        <v>476</v>
      </c>
      <c r="K423" s="102" t="s">
        <v>511</v>
      </c>
      <c r="M423" s="65"/>
      <c r="N423" s="66"/>
    </row>
    <row r="424" spans="2:14" s="55" customFormat="1" ht="82.5" x14ac:dyDescent="0.25">
      <c r="B424" s="281"/>
      <c r="C424" s="98" t="s">
        <v>451</v>
      </c>
      <c r="D424" s="99" t="s">
        <v>452</v>
      </c>
      <c r="E424" s="100" t="s">
        <v>208</v>
      </c>
      <c r="F424" s="7">
        <v>1</v>
      </c>
      <c r="G424" s="7">
        <v>1</v>
      </c>
      <c r="H424" s="7">
        <v>1</v>
      </c>
      <c r="I424" s="7">
        <f t="shared" si="16"/>
        <v>1</v>
      </c>
      <c r="J424" s="98" t="s">
        <v>285</v>
      </c>
      <c r="K424" s="102" t="s">
        <v>672</v>
      </c>
    </row>
    <row r="425" spans="2:14" s="55" customFormat="1" ht="130.5" customHeight="1" x14ac:dyDescent="0.25">
      <c r="B425" s="281"/>
      <c r="C425" s="98" t="s">
        <v>673</v>
      </c>
      <c r="D425" s="99" t="s">
        <v>219</v>
      </c>
      <c r="E425" s="100" t="s">
        <v>208</v>
      </c>
      <c r="F425" s="7">
        <v>1</v>
      </c>
      <c r="G425" s="7">
        <v>0</v>
      </c>
      <c r="H425" s="7">
        <v>0</v>
      </c>
      <c r="I425" s="221">
        <v>0</v>
      </c>
      <c r="J425" s="98" t="s">
        <v>286</v>
      </c>
      <c r="K425" s="102" t="s">
        <v>496</v>
      </c>
    </row>
    <row r="426" spans="2:14" s="55" customFormat="1" ht="192.75" customHeight="1" x14ac:dyDescent="0.25">
      <c r="B426" s="281"/>
      <c r="C426" s="98" t="s">
        <v>674</v>
      </c>
      <c r="D426" s="99" t="s">
        <v>118</v>
      </c>
      <c r="E426" s="100" t="s">
        <v>208</v>
      </c>
      <c r="F426" s="7">
        <v>1</v>
      </c>
      <c r="G426" s="7">
        <v>0.25</v>
      </c>
      <c r="H426" s="7">
        <v>0.25</v>
      </c>
      <c r="I426" s="221">
        <f t="shared" ref="I426:I431" si="17">+H426/G426</f>
        <v>1</v>
      </c>
      <c r="J426" s="98" t="s">
        <v>675</v>
      </c>
      <c r="K426" s="102" t="s">
        <v>676</v>
      </c>
    </row>
    <row r="427" spans="2:14" s="55" customFormat="1" ht="49.5" x14ac:dyDescent="0.25">
      <c r="B427" s="281"/>
      <c r="C427" s="98" t="s">
        <v>453</v>
      </c>
      <c r="D427" s="99" t="s">
        <v>276</v>
      </c>
      <c r="E427" s="100" t="s">
        <v>208</v>
      </c>
      <c r="F427" s="138">
        <v>1</v>
      </c>
      <c r="G427" s="7">
        <v>0</v>
      </c>
      <c r="H427" s="7">
        <v>0</v>
      </c>
      <c r="I427" s="7">
        <v>0</v>
      </c>
      <c r="J427" s="98" t="s">
        <v>141</v>
      </c>
      <c r="K427" s="102" t="s">
        <v>496</v>
      </c>
    </row>
    <row r="428" spans="2:14" s="55" customFormat="1" ht="49.5" x14ac:dyDescent="0.25">
      <c r="B428" s="281"/>
      <c r="C428" s="98" t="s">
        <v>454</v>
      </c>
      <c r="D428" s="99" t="s">
        <v>455</v>
      </c>
      <c r="E428" s="100" t="s">
        <v>208</v>
      </c>
      <c r="F428" s="138">
        <v>1</v>
      </c>
      <c r="G428" s="7">
        <v>0.25</v>
      </c>
      <c r="H428" s="7">
        <v>0.25</v>
      </c>
      <c r="I428" s="7">
        <f t="shared" si="17"/>
        <v>1</v>
      </c>
      <c r="J428" s="98" t="s">
        <v>477</v>
      </c>
      <c r="K428" s="102" t="s">
        <v>512</v>
      </c>
    </row>
    <row r="429" spans="2:14" s="55" customFormat="1" ht="49.5" x14ac:dyDescent="0.25">
      <c r="B429" s="281"/>
      <c r="C429" s="98" t="s">
        <v>456</v>
      </c>
      <c r="D429" s="99" t="s">
        <v>457</v>
      </c>
      <c r="E429" s="100" t="s">
        <v>208</v>
      </c>
      <c r="F429" s="138">
        <v>1</v>
      </c>
      <c r="G429" s="7">
        <v>0.25</v>
      </c>
      <c r="H429" s="221">
        <v>0.25</v>
      </c>
      <c r="I429" s="221">
        <f t="shared" si="17"/>
        <v>1</v>
      </c>
      <c r="J429" s="98" t="s">
        <v>73</v>
      </c>
      <c r="K429" s="102" t="s">
        <v>677</v>
      </c>
    </row>
    <row r="430" spans="2:14" s="55" customFormat="1" ht="49.5" x14ac:dyDescent="0.25">
      <c r="B430" s="281"/>
      <c r="C430" s="98" t="s">
        <v>458</v>
      </c>
      <c r="D430" s="99" t="s">
        <v>459</v>
      </c>
      <c r="E430" s="100" t="s">
        <v>208</v>
      </c>
      <c r="F430" s="138">
        <v>1</v>
      </c>
      <c r="G430" s="7">
        <v>0.25</v>
      </c>
      <c r="H430" s="7">
        <v>0.25</v>
      </c>
      <c r="I430" s="7">
        <f t="shared" si="17"/>
        <v>1</v>
      </c>
      <c r="J430" s="98" t="s">
        <v>73</v>
      </c>
      <c r="K430" s="102" t="s">
        <v>702</v>
      </c>
    </row>
    <row r="431" spans="2:14" s="55" customFormat="1" ht="49.5" x14ac:dyDescent="0.25">
      <c r="B431" s="281"/>
      <c r="C431" s="99" t="s">
        <v>460</v>
      </c>
      <c r="D431" s="99" t="s">
        <v>461</v>
      </c>
      <c r="E431" s="100" t="s">
        <v>208</v>
      </c>
      <c r="F431" s="138">
        <v>1</v>
      </c>
      <c r="G431" s="7">
        <v>0.25</v>
      </c>
      <c r="H431" s="7">
        <v>0.25</v>
      </c>
      <c r="I431" s="7">
        <f t="shared" si="17"/>
        <v>1</v>
      </c>
      <c r="J431" s="98" t="s">
        <v>73</v>
      </c>
      <c r="K431" s="102" t="s">
        <v>583</v>
      </c>
    </row>
    <row r="432" spans="2:14" s="55" customFormat="1" ht="49.5" x14ac:dyDescent="0.25">
      <c r="B432" s="281"/>
      <c r="C432" s="98" t="s">
        <v>678</v>
      </c>
      <c r="D432" s="99" t="s">
        <v>462</v>
      </c>
      <c r="E432" s="100" t="s">
        <v>208</v>
      </c>
      <c r="F432" s="138">
        <v>1</v>
      </c>
      <c r="G432" s="7">
        <v>0.25</v>
      </c>
      <c r="H432" s="7">
        <v>0.25</v>
      </c>
      <c r="I432" s="7">
        <f t="shared" ref="I432" si="18">+H432/G432</f>
        <v>1</v>
      </c>
      <c r="J432" s="98" t="s">
        <v>104</v>
      </c>
      <c r="K432" s="102" t="s">
        <v>513</v>
      </c>
    </row>
    <row r="433" spans="2:11" s="55" customFormat="1" ht="33" x14ac:dyDescent="0.25">
      <c r="B433" s="281"/>
      <c r="C433" s="98" t="s">
        <v>463</v>
      </c>
      <c r="D433" s="99" t="s">
        <v>464</v>
      </c>
      <c r="E433" s="100" t="s">
        <v>208</v>
      </c>
      <c r="F433" s="138">
        <v>1</v>
      </c>
      <c r="G433" s="7">
        <v>0</v>
      </c>
      <c r="H433" s="138">
        <v>0</v>
      </c>
      <c r="I433" s="7">
        <v>0</v>
      </c>
      <c r="J433" s="98" t="s">
        <v>478</v>
      </c>
      <c r="K433" s="102" t="s">
        <v>514</v>
      </c>
    </row>
    <row r="434" spans="2:11" s="55" customFormat="1" ht="115.5" x14ac:dyDescent="0.25">
      <c r="B434" s="281"/>
      <c r="C434" s="98" t="s">
        <v>570</v>
      </c>
      <c r="D434" s="99" t="s">
        <v>465</v>
      </c>
      <c r="E434" s="100" t="s">
        <v>208</v>
      </c>
      <c r="F434" s="138">
        <v>1</v>
      </c>
      <c r="G434" s="7">
        <v>0</v>
      </c>
      <c r="H434" s="138">
        <v>0</v>
      </c>
      <c r="I434" s="7">
        <v>0</v>
      </c>
      <c r="J434" s="98" t="s">
        <v>478</v>
      </c>
      <c r="K434" s="102" t="s">
        <v>703</v>
      </c>
    </row>
    <row r="435" spans="2:11" s="55" customFormat="1" ht="45" customHeight="1" x14ac:dyDescent="0.25">
      <c r="B435" s="281"/>
      <c r="C435" s="98" t="s">
        <v>466</v>
      </c>
      <c r="D435" s="99" t="s">
        <v>467</v>
      </c>
      <c r="E435" s="100" t="s">
        <v>208</v>
      </c>
      <c r="F435" s="138">
        <v>1</v>
      </c>
      <c r="G435" s="7">
        <v>0</v>
      </c>
      <c r="H435" s="7">
        <v>0</v>
      </c>
      <c r="I435" s="7">
        <v>0</v>
      </c>
      <c r="J435" s="98" t="s">
        <v>120</v>
      </c>
      <c r="K435" s="102" t="s">
        <v>509</v>
      </c>
    </row>
    <row r="436" spans="2:11" s="55" customFormat="1" ht="66" x14ac:dyDescent="0.25">
      <c r="B436" s="281"/>
      <c r="C436" s="98" t="s">
        <v>569</v>
      </c>
      <c r="D436" s="99" t="s">
        <v>679</v>
      </c>
      <c r="E436" s="100" t="s">
        <v>208</v>
      </c>
      <c r="F436" s="138">
        <v>1</v>
      </c>
      <c r="G436" s="7">
        <v>0</v>
      </c>
      <c r="H436" s="138">
        <v>0</v>
      </c>
      <c r="I436" s="7">
        <v>0</v>
      </c>
      <c r="J436" s="98" t="s">
        <v>120</v>
      </c>
      <c r="K436" s="102" t="s">
        <v>509</v>
      </c>
    </row>
    <row r="437" spans="2:11" s="55" customFormat="1" ht="49.5" x14ac:dyDescent="0.25">
      <c r="B437" s="281"/>
      <c r="C437" s="98" t="s">
        <v>234</v>
      </c>
      <c r="D437" s="99" t="s">
        <v>284</v>
      </c>
      <c r="E437" s="100" t="s">
        <v>208</v>
      </c>
      <c r="F437" s="168">
        <v>1</v>
      </c>
      <c r="G437" s="7">
        <v>0</v>
      </c>
      <c r="H437" s="138">
        <v>0</v>
      </c>
      <c r="I437" s="7">
        <v>0</v>
      </c>
      <c r="J437" s="98" t="s">
        <v>83</v>
      </c>
      <c r="K437" s="102" t="s">
        <v>496</v>
      </c>
    </row>
    <row r="438" spans="2:11" s="55" customFormat="1" ht="66" x14ac:dyDescent="0.25">
      <c r="B438" s="281"/>
      <c r="C438" s="98" t="s">
        <v>680</v>
      </c>
      <c r="D438" s="99" t="s">
        <v>468</v>
      </c>
      <c r="E438" s="100" t="s">
        <v>208</v>
      </c>
      <c r="F438" s="220">
        <v>4</v>
      </c>
      <c r="G438" s="7">
        <v>0</v>
      </c>
      <c r="H438" s="138">
        <v>0</v>
      </c>
      <c r="I438" s="105">
        <v>0</v>
      </c>
      <c r="J438" s="98" t="s">
        <v>83</v>
      </c>
      <c r="K438" s="102" t="s">
        <v>504</v>
      </c>
    </row>
    <row r="439" spans="2:11" s="55" customFormat="1" ht="33" x14ac:dyDescent="0.25">
      <c r="B439" s="281"/>
      <c r="C439" s="98" t="s">
        <v>469</v>
      </c>
      <c r="D439" s="99" t="s">
        <v>681</v>
      </c>
      <c r="E439" s="100" t="s">
        <v>208</v>
      </c>
      <c r="F439" s="7">
        <v>1</v>
      </c>
      <c r="G439" s="7">
        <v>0</v>
      </c>
      <c r="H439" s="138">
        <v>0</v>
      </c>
      <c r="I439" s="105">
        <v>0</v>
      </c>
      <c r="J439" s="98" t="s">
        <v>83</v>
      </c>
      <c r="K439" s="102" t="s">
        <v>504</v>
      </c>
    </row>
    <row r="440" spans="2:11" s="55" customFormat="1" ht="69.75" customHeight="1" x14ac:dyDescent="0.25">
      <c r="B440" s="281"/>
      <c r="C440" s="98" t="s">
        <v>84</v>
      </c>
      <c r="D440" s="99" t="s">
        <v>85</v>
      </c>
      <c r="E440" s="100" t="s">
        <v>208</v>
      </c>
      <c r="F440" s="220">
        <v>18</v>
      </c>
      <c r="G440" s="220">
        <v>8</v>
      </c>
      <c r="H440" s="220">
        <v>8</v>
      </c>
      <c r="I440" s="7">
        <f t="shared" ref="I440:I445" si="19">+H440/G440</f>
        <v>1</v>
      </c>
      <c r="J440" s="98" t="s">
        <v>83</v>
      </c>
      <c r="K440" s="102" t="s">
        <v>682</v>
      </c>
    </row>
    <row r="441" spans="2:11" s="55" customFormat="1" ht="68.25" customHeight="1" x14ac:dyDescent="0.25">
      <c r="B441" s="281"/>
      <c r="C441" s="98" t="s">
        <v>86</v>
      </c>
      <c r="D441" s="99" t="s">
        <v>87</v>
      </c>
      <c r="E441" s="100" t="s">
        <v>208</v>
      </c>
      <c r="F441" s="220">
        <v>27</v>
      </c>
      <c r="G441" s="220">
        <v>7</v>
      </c>
      <c r="H441" s="220">
        <v>7</v>
      </c>
      <c r="I441" s="7">
        <f>+H441/G441</f>
        <v>1</v>
      </c>
      <c r="J441" s="98" t="s">
        <v>83</v>
      </c>
      <c r="K441" s="102" t="s">
        <v>610</v>
      </c>
    </row>
    <row r="442" spans="2:11" s="55" customFormat="1" ht="49.5" x14ac:dyDescent="0.25">
      <c r="B442" s="281"/>
      <c r="C442" s="98" t="s">
        <v>88</v>
      </c>
      <c r="D442" s="99" t="s">
        <v>89</v>
      </c>
      <c r="E442" s="100" t="s">
        <v>208</v>
      </c>
      <c r="F442" s="131">
        <v>1</v>
      </c>
      <c r="G442" s="7">
        <v>0</v>
      </c>
      <c r="H442" s="7">
        <v>0</v>
      </c>
      <c r="I442" s="7">
        <v>0</v>
      </c>
      <c r="J442" s="98" t="s">
        <v>83</v>
      </c>
      <c r="K442" s="102" t="s">
        <v>496</v>
      </c>
    </row>
    <row r="443" spans="2:11" s="55" customFormat="1" ht="49.5" x14ac:dyDescent="0.25">
      <c r="B443" s="281"/>
      <c r="C443" s="98" t="s">
        <v>470</v>
      </c>
      <c r="D443" s="99" t="s">
        <v>90</v>
      </c>
      <c r="E443" s="100" t="s">
        <v>208</v>
      </c>
      <c r="F443" s="7">
        <v>1</v>
      </c>
      <c r="G443" s="7">
        <v>0.25</v>
      </c>
      <c r="H443" s="7">
        <v>0.25</v>
      </c>
      <c r="I443" s="7">
        <f t="shared" si="19"/>
        <v>1</v>
      </c>
      <c r="J443" s="98" t="s">
        <v>83</v>
      </c>
      <c r="K443" s="102" t="s">
        <v>584</v>
      </c>
    </row>
    <row r="444" spans="2:11" s="55" customFormat="1" ht="49.5" x14ac:dyDescent="0.25">
      <c r="B444" s="281"/>
      <c r="C444" s="98" t="s">
        <v>471</v>
      </c>
      <c r="D444" s="99" t="s">
        <v>472</v>
      </c>
      <c r="E444" s="100" t="s">
        <v>208</v>
      </c>
      <c r="F444" s="7">
        <v>1</v>
      </c>
      <c r="G444" s="7">
        <v>0.5</v>
      </c>
      <c r="H444" s="7">
        <v>0.5</v>
      </c>
      <c r="I444" s="7">
        <f>+H444/G444</f>
        <v>1</v>
      </c>
      <c r="J444" s="98" t="s">
        <v>83</v>
      </c>
      <c r="K444" s="222" t="s">
        <v>611</v>
      </c>
    </row>
    <row r="445" spans="2:11" s="55" customFormat="1" ht="33.75" thickBot="1" x14ac:dyDescent="0.3">
      <c r="B445" s="282"/>
      <c r="C445" s="133" t="s">
        <v>473</v>
      </c>
      <c r="D445" s="147" t="s">
        <v>683</v>
      </c>
      <c r="E445" s="148" t="s">
        <v>208</v>
      </c>
      <c r="F445" s="8">
        <v>1</v>
      </c>
      <c r="G445" s="8">
        <v>0.25</v>
      </c>
      <c r="H445" s="8">
        <v>0.25</v>
      </c>
      <c r="I445" s="8">
        <f t="shared" si="19"/>
        <v>1</v>
      </c>
      <c r="J445" s="133" t="s">
        <v>83</v>
      </c>
      <c r="K445" s="68" t="s">
        <v>612</v>
      </c>
    </row>
    <row r="452" spans="7:7" x14ac:dyDescent="0.25">
      <c r="G452" s="30"/>
    </row>
    <row r="453" spans="7:7" x14ac:dyDescent="0.25">
      <c r="G453" s="30"/>
    </row>
    <row r="454" spans="7:7" x14ac:dyDescent="0.25">
      <c r="G454" s="30"/>
    </row>
  </sheetData>
  <mergeCells count="346">
    <mergeCell ref="B80:B82"/>
    <mergeCell ref="C80:C82"/>
    <mergeCell ref="D80:D82"/>
    <mergeCell ref="E80:E82"/>
    <mergeCell ref="F80:F82"/>
    <mergeCell ref="G80:I80"/>
    <mergeCell ref="J80:J82"/>
    <mergeCell ref="K80:K82"/>
    <mergeCell ref="G81:I81"/>
    <mergeCell ref="C411:K411"/>
    <mergeCell ref="C412:K412"/>
    <mergeCell ref="C371:K371"/>
    <mergeCell ref="C372:K372"/>
    <mergeCell ref="C373:K373"/>
    <mergeCell ref="F211:F213"/>
    <mergeCell ref="F225:F227"/>
    <mergeCell ref="F242:F244"/>
    <mergeCell ref="F255:F257"/>
    <mergeCell ref="C249:K249"/>
    <mergeCell ref="C250:K250"/>
    <mergeCell ref="C251:K251"/>
    <mergeCell ref="C242:C244"/>
    <mergeCell ref="D242:D244"/>
    <mergeCell ref="E242:E244"/>
    <mergeCell ref="G242:I242"/>
    <mergeCell ref="J242:J244"/>
    <mergeCell ref="K242:K244"/>
    <mergeCell ref="G243:I243"/>
    <mergeCell ref="F404:F406"/>
    <mergeCell ref="C389:K389"/>
    <mergeCell ref="G393:I393"/>
    <mergeCell ref="C399:K399"/>
    <mergeCell ref="C400:K400"/>
    <mergeCell ref="C414:K414"/>
    <mergeCell ref="J7:J8"/>
    <mergeCell ref="H7:I8"/>
    <mergeCell ref="K179:K181"/>
    <mergeCell ref="C8:E8"/>
    <mergeCell ref="C236:K236"/>
    <mergeCell ref="C237:K237"/>
    <mergeCell ref="C238:K238"/>
    <mergeCell ref="G211:I211"/>
    <mergeCell ref="J211:J213"/>
    <mergeCell ref="C60:K60"/>
    <mergeCell ref="C7:F7"/>
    <mergeCell ref="C17:K17"/>
    <mergeCell ref="C18:K18"/>
    <mergeCell ref="J21:J23"/>
    <mergeCell ref="K21:K23"/>
    <mergeCell ref="B12:C12"/>
    <mergeCell ref="D12:K12"/>
    <mergeCell ref="B13:C13"/>
    <mergeCell ref="D13:K13"/>
    <mergeCell ref="F314:F316"/>
    <mergeCell ref="F329:F331"/>
    <mergeCell ref="C413:K413"/>
    <mergeCell ref="C74:K74"/>
    <mergeCell ref="B83:B84"/>
    <mergeCell ref="B407:B408"/>
    <mergeCell ref="B198:B200"/>
    <mergeCell ref="F392:F394"/>
    <mergeCell ref="C239:K239"/>
    <mergeCell ref="C401:K401"/>
    <mergeCell ref="C252:K252"/>
    <mergeCell ref="J392:J394"/>
    <mergeCell ref="K392:K394"/>
    <mergeCell ref="C392:C394"/>
    <mergeCell ref="D392:D394"/>
    <mergeCell ref="E392:E394"/>
    <mergeCell ref="G392:I392"/>
    <mergeCell ref="C388:E388"/>
    <mergeCell ref="J376:J378"/>
    <mergeCell ref="C386:K386"/>
    <mergeCell ref="C387:K387"/>
    <mergeCell ref="C370:K370"/>
    <mergeCell ref="B242:B244"/>
    <mergeCell ref="B228:B229"/>
    <mergeCell ref="B230:B233"/>
    <mergeCell ref="B392:B394"/>
    <mergeCell ref="F376:F378"/>
    <mergeCell ref="G405:I405"/>
    <mergeCell ref="B420:B445"/>
    <mergeCell ref="B417:B419"/>
    <mergeCell ref="C417:C419"/>
    <mergeCell ref="D417:D419"/>
    <mergeCell ref="E417:E419"/>
    <mergeCell ref="G417:I417"/>
    <mergeCell ref="J417:J419"/>
    <mergeCell ref="K417:K419"/>
    <mergeCell ref="G418:I418"/>
    <mergeCell ref="F417:F419"/>
    <mergeCell ref="K376:K378"/>
    <mergeCell ref="G377:I377"/>
    <mergeCell ref="C398:K398"/>
    <mergeCell ref="K404:K406"/>
    <mergeCell ref="B380:B383"/>
    <mergeCell ref="B376:B378"/>
    <mergeCell ref="C376:C378"/>
    <mergeCell ref="D376:D378"/>
    <mergeCell ref="E376:E378"/>
    <mergeCell ref="G376:I376"/>
    <mergeCell ref="B404:B406"/>
    <mergeCell ref="C404:C406"/>
    <mergeCell ref="D404:D406"/>
    <mergeCell ref="E404:E406"/>
    <mergeCell ref="G404:I404"/>
    <mergeCell ref="J404:J406"/>
    <mergeCell ref="B348:B365"/>
    <mergeCell ref="B345:B347"/>
    <mergeCell ref="C345:C347"/>
    <mergeCell ref="D345:D347"/>
    <mergeCell ref="E345:E347"/>
    <mergeCell ref="G345:I345"/>
    <mergeCell ref="G346:I346"/>
    <mergeCell ref="B332:B336"/>
    <mergeCell ref="B329:B331"/>
    <mergeCell ref="C329:C331"/>
    <mergeCell ref="D329:D331"/>
    <mergeCell ref="E329:E331"/>
    <mergeCell ref="C339:K339"/>
    <mergeCell ref="C340:K340"/>
    <mergeCell ref="C341:K341"/>
    <mergeCell ref="C342:K342"/>
    <mergeCell ref="K345:K347"/>
    <mergeCell ref="F345:F347"/>
    <mergeCell ref="J345:J347"/>
    <mergeCell ref="B302:B304"/>
    <mergeCell ref="C302:C304"/>
    <mergeCell ref="D302:D304"/>
    <mergeCell ref="E302:E304"/>
    <mergeCell ref="G302:I302"/>
    <mergeCell ref="J302:J304"/>
    <mergeCell ref="K302:K304"/>
    <mergeCell ref="C311:K311"/>
    <mergeCell ref="G329:I329"/>
    <mergeCell ref="J329:J331"/>
    <mergeCell ref="K329:K331"/>
    <mergeCell ref="C325:K325"/>
    <mergeCell ref="C326:K326"/>
    <mergeCell ref="G330:I330"/>
    <mergeCell ref="J314:J316"/>
    <mergeCell ref="K314:K316"/>
    <mergeCell ref="G315:I315"/>
    <mergeCell ref="B317:B320"/>
    <mergeCell ref="B314:B316"/>
    <mergeCell ref="C314:C316"/>
    <mergeCell ref="D314:D316"/>
    <mergeCell ref="E314:E316"/>
    <mergeCell ref="G314:I314"/>
    <mergeCell ref="C323:K323"/>
    <mergeCell ref="B290:B292"/>
    <mergeCell ref="C290:C292"/>
    <mergeCell ref="D290:D292"/>
    <mergeCell ref="E290:E292"/>
    <mergeCell ref="G290:I290"/>
    <mergeCell ref="J290:J292"/>
    <mergeCell ref="K290:K292"/>
    <mergeCell ref="G256:I256"/>
    <mergeCell ref="G291:I291"/>
    <mergeCell ref="B258:B281"/>
    <mergeCell ref="B255:B257"/>
    <mergeCell ref="C255:C257"/>
    <mergeCell ref="D255:D257"/>
    <mergeCell ref="E255:E257"/>
    <mergeCell ref="G255:I255"/>
    <mergeCell ref="C285:K285"/>
    <mergeCell ref="C286:K286"/>
    <mergeCell ref="C287:K287"/>
    <mergeCell ref="F290:F292"/>
    <mergeCell ref="C284:K284"/>
    <mergeCell ref="J255:J257"/>
    <mergeCell ref="K255:K257"/>
    <mergeCell ref="B225:B227"/>
    <mergeCell ref="C225:C227"/>
    <mergeCell ref="D225:D227"/>
    <mergeCell ref="E225:E227"/>
    <mergeCell ref="C219:K219"/>
    <mergeCell ref="C220:K220"/>
    <mergeCell ref="K225:K227"/>
    <mergeCell ref="C221:K221"/>
    <mergeCell ref="C222:K222"/>
    <mergeCell ref="G225:I225"/>
    <mergeCell ref="J225:J227"/>
    <mergeCell ref="G226:I226"/>
    <mergeCell ref="B182:B185"/>
    <mergeCell ref="B179:B181"/>
    <mergeCell ref="B214:B216"/>
    <mergeCell ref="B211:B213"/>
    <mergeCell ref="C211:C213"/>
    <mergeCell ref="D211:D213"/>
    <mergeCell ref="E211:E213"/>
    <mergeCell ref="B165:B170"/>
    <mergeCell ref="C208:K208"/>
    <mergeCell ref="K211:K213"/>
    <mergeCell ref="G212:I212"/>
    <mergeCell ref="B195:B197"/>
    <mergeCell ref="C195:C197"/>
    <mergeCell ref="D195:D197"/>
    <mergeCell ref="E195:E197"/>
    <mergeCell ref="G195:I195"/>
    <mergeCell ref="J195:J197"/>
    <mergeCell ref="K195:K197"/>
    <mergeCell ref="C207:K207"/>
    <mergeCell ref="C189:K189"/>
    <mergeCell ref="F179:F181"/>
    <mergeCell ref="C173:K173"/>
    <mergeCell ref="B154:B156"/>
    <mergeCell ref="C154:C156"/>
    <mergeCell ref="D154:D156"/>
    <mergeCell ref="E154:E156"/>
    <mergeCell ref="G154:I154"/>
    <mergeCell ref="J154:J156"/>
    <mergeCell ref="K154:K156"/>
    <mergeCell ref="G155:I155"/>
    <mergeCell ref="F154:F156"/>
    <mergeCell ref="B141:B144"/>
    <mergeCell ref="B138:B140"/>
    <mergeCell ref="C138:C140"/>
    <mergeCell ref="D138:D140"/>
    <mergeCell ref="E138:E140"/>
    <mergeCell ref="G138:I138"/>
    <mergeCell ref="J138:J140"/>
    <mergeCell ref="K138:K140"/>
    <mergeCell ref="C135:K135"/>
    <mergeCell ref="G139:I139"/>
    <mergeCell ref="F138:F140"/>
    <mergeCell ref="B96:B97"/>
    <mergeCell ref="B98:B113"/>
    <mergeCell ref="B114:B115"/>
    <mergeCell ref="B93:B95"/>
    <mergeCell ref="C93:C95"/>
    <mergeCell ref="D93:D95"/>
    <mergeCell ref="E93:E95"/>
    <mergeCell ref="G93:I93"/>
    <mergeCell ref="B124:B126"/>
    <mergeCell ref="C124:C126"/>
    <mergeCell ref="D124:D126"/>
    <mergeCell ref="E124:E126"/>
    <mergeCell ref="G124:I124"/>
    <mergeCell ref="G125:I125"/>
    <mergeCell ref="E21:E23"/>
    <mergeCell ref="C39:K39"/>
    <mergeCell ref="C40:K40"/>
    <mergeCell ref="C41:K41"/>
    <mergeCell ref="B65:B67"/>
    <mergeCell ref="C65:C67"/>
    <mergeCell ref="D65:D67"/>
    <mergeCell ref="E65:E67"/>
    <mergeCell ref="G65:I65"/>
    <mergeCell ref="J65:J67"/>
    <mergeCell ref="K65:K67"/>
    <mergeCell ref="G66:I66"/>
    <mergeCell ref="B21:B23"/>
    <mergeCell ref="B68:B71"/>
    <mergeCell ref="C61:K61"/>
    <mergeCell ref="C62:K62"/>
    <mergeCell ref="C5:F5"/>
    <mergeCell ref="C6:F6"/>
    <mergeCell ref="B24:B36"/>
    <mergeCell ref="B48:B51"/>
    <mergeCell ref="B52:B56"/>
    <mergeCell ref="B45:B47"/>
    <mergeCell ref="C45:C47"/>
    <mergeCell ref="D45:D47"/>
    <mergeCell ref="E45:E47"/>
    <mergeCell ref="B11:C11"/>
    <mergeCell ref="D11:K11"/>
    <mergeCell ref="G22:I22"/>
    <mergeCell ref="C15:K15"/>
    <mergeCell ref="C16:K16"/>
    <mergeCell ref="B2:B8"/>
    <mergeCell ref="G2:G4"/>
    <mergeCell ref="G5:G6"/>
    <mergeCell ref="G7:G8"/>
    <mergeCell ref="H2:K4"/>
    <mergeCell ref="C21:C23"/>
    <mergeCell ref="D21:D23"/>
    <mergeCell ref="C133:K133"/>
    <mergeCell ref="C134:K134"/>
    <mergeCell ref="C148:K148"/>
    <mergeCell ref="C149:K149"/>
    <mergeCell ref="G45:I45"/>
    <mergeCell ref="G46:I46"/>
    <mergeCell ref="F45:F47"/>
    <mergeCell ref="C59:K59"/>
    <mergeCell ref="J124:J126"/>
    <mergeCell ref="K124:K126"/>
    <mergeCell ref="C118:K118"/>
    <mergeCell ref="C119:K119"/>
    <mergeCell ref="C120:K120"/>
    <mergeCell ref="C121:K121"/>
    <mergeCell ref="F65:F67"/>
    <mergeCell ref="C88:K88"/>
    <mergeCell ref="C89:K89"/>
    <mergeCell ref="C90:K90"/>
    <mergeCell ref="F93:F95"/>
    <mergeCell ref="C87:K87"/>
    <mergeCell ref="J93:J95"/>
    <mergeCell ref="C75:K75"/>
    <mergeCell ref="C76:K76"/>
    <mergeCell ref="C77:K77"/>
    <mergeCell ref="C2:E4"/>
    <mergeCell ref="K7:K8"/>
    <mergeCell ref="C179:C181"/>
    <mergeCell ref="D179:D181"/>
    <mergeCell ref="C42:K42"/>
    <mergeCell ref="J45:J47"/>
    <mergeCell ref="K45:K47"/>
    <mergeCell ref="F21:F23"/>
    <mergeCell ref="C176:K176"/>
    <mergeCell ref="C150:K150"/>
    <mergeCell ref="G179:I179"/>
    <mergeCell ref="G180:I180"/>
    <mergeCell ref="C175:K175"/>
    <mergeCell ref="C151:K151"/>
    <mergeCell ref="C132:K132"/>
    <mergeCell ref="K93:K95"/>
    <mergeCell ref="G94:I94"/>
    <mergeCell ref="C174:K174"/>
    <mergeCell ref="H5:K6"/>
    <mergeCell ref="B10:C10"/>
    <mergeCell ref="D10:K10"/>
    <mergeCell ref="G21:I21"/>
    <mergeCell ref="B127:B129"/>
    <mergeCell ref="B157:B164"/>
    <mergeCell ref="C324:K324"/>
    <mergeCell ref="G196:I196"/>
    <mergeCell ref="C205:K205"/>
    <mergeCell ref="C206:K206"/>
    <mergeCell ref="J179:J181"/>
    <mergeCell ref="E179:E181"/>
    <mergeCell ref="F195:F197"/>
    <mergeCell ref="C191:K191"/>
    <mergeCell ref="C310:K310"/>
    <mergeCell ref="C298:K298"/>
    <mergeCell ref="C308:K308"/>
    <mergeCell ref="C309:K309"/>
    <mergeCell ref="C299:K299"/>
    <mergeCell ref="G303:I303"/>
    <mergeCell ref="C296:K296"/>
    <mergeCell ref="C297:K297"/>
    <mergeCell ref="C260:C261"/>
    <mergeCell ref="C258:C259"/>
    <mergeCell ref="F302:F304"/>
    <mergeCell ref="C190:K190"/>
    <mergeCell ref="C192:K192"/>
  </mergeCells>
  <conditionalFormatting sqref="C55:C56">
    <cfRule type="duplicateValues" dxfId="38" priority="52"/>
  </conditionalFormatting>
  <conditionalFormatting sqref="C127:C128">
    <cfRule type="duplicateValues" dxfId="37" priority="47"/>
  </conditionalFormatting>
  <conditionalFormatting sqref="C141:C145">
    <cfRule type="duplicateValues" dxfId="36" priority="45"/>
  </conditionalFormatting>
  <conditionalFormatting sqref="C157:C164">
    <cfRule type="duplicateValues" dxfId="35" priority="44"/>
  </conditionalFormatting>
  <conditionalFormatting sqref="C170">
    <cfRule type="duplicateValues" dxfId="34" priority="43"/>
  </conditionalFormatting>
  <conditionalFormatting sqref="C165:C169">
    <cfRule type="duplicateValues" dxfId="33" priority="42"/>
  </conditionalFormatting>
  <conditionalFormatting sqref="C182:C185">
    <cfRule type="duplicateValues" dxfId="32" priority="41"/>
  </conditionalFormatting>
  <conditionalFormatting sqref="C186">
    <cfRule type="duplicateValues" dxfId="31" priority="40"/>
  </conditionalFormatting>
  <conditionalFormatting sqref="C229:C233">
    <cfRule type="duplicateValues" dxfId="30" priority="36"/>
  </conditionalFormatting>
  <conditionalFormatting sqref="C246">
    <cfRule type="duplicateValues" dxfId="29" priority="35"/>
  </conditionalFormatting>
  <conditionalFormatting sqref="C245">
    <cfRule type="duplicateValues" dxfId="28" priority="34"/>
  </conditionalFormatting>
  <conditionalFormatting sqref="C305">
    <cfRule type="duplicateValues" dxfId="27" priority="32"/>
  </conditionalFormatting>
  <conditionalFormatting sqref="C317:C320">
    <cfRule type="duplicateValues" dxfId="26" priority="31"/>
  </conditionalFormatting>
  <conditionalFormatting sqref="C332:C336">
    <cfRule type="duplicateValues" dxfId="25" priority="30"/>
  </conditionalFormatting>
  <conditionalFormatting sqref="C348:C365">
    <cfRule type="duplicateValues" dxfId="24" priority="29"/>
  </conditionalFormatting>
  <conditionalFormatting sqref="C366">
    <cfRule type="duplicateValues" dxfId="23" priority="28"/>
  </conditionalFormatting>
  <conditionalFormatting sqref="C367">
    <cfRule type="duplicateValues" dxfId="22" priority="27"/>
  </conditionalFormatting>
  <conditionalFormatting sqref="C379">
    <cfRule type="duplicateValues" dxfId="21" priority="26"/>
  </conditionalFormatting>
  <conditionalFormatting sqref="C380">
    <cfRule type="duplicateValues" dxfId="20" priority="25"/>
  </conditionalFormatting>
  <conditionalFormatting sqref="C381:C383">
    <cfRule type="duplicateValues" dxfId="19" priority="23"/>
  </conditionalFormatting>
  <conditionalFormatting sqref="C395">
    <cfRule type="duplicateValues" dxfId="18" priority="22"/>
  </conditionalFormatting>
  <conditionalFormatting sqref="C407:C408">
    <cfRule type="duplicateValues" dxfId="17" priority="21"/>
  </conditionalFormatting>
  <conditionalFormatting sqref="K34">
    <cfRule type="duplicateValues" dxfId="16" priority="18"/>
  </conditionalFormatting>
  <conditionalFormatting sqref="K35">
    <cfRule type="duplicateValues" dxfId="15" priority="17"/>
  </conditionalFormatting>
  <conditionalFormatting sqref="K127">
    <cfRule type="duplicateValues" dxfId="14" priority="16"/>
  </conditionalFormatting>
  <conditionalFormatting sqref="K336">
    <cfRule type="duplicateValues" dxfId="13" priority="14"/>
  </conditionalFormatting>
  <conditionalFormatting sqref="K380">
    <cfRule type="duplicateValues" dxfId="12" priority="13"/>
  </conditionalFormatting>
  <conditionalFormatting sqref="C214:C216">
    <cfRule type="duplicateValues" dxfId="11" priority="11"/>
  </conditionalFormatting>
  <conditionalFormatting sqref="C281">
    <cfRule type="duplicateValues" dxfId="10" priority="10"/>
  </conditionalFormatting>
  <conditionalFormatting sqref="C83:C84">
    <cfRule type="duplicateValues" dxfId="9" priority="8"/>
  </conditionalFormatting>
  <conditionalFormatting sqref="C72">
    <cfRule type="duplicateValues" dxfId="8" priority="56"/>
  </conditionalFormatting>
  <conditionalFormatting sqref="C258:C280">
    <cfRule type="duplicateValues" dxfId="7" priority="7"/>
  </conditionalFormatting>
  <conditionalFormatting sqref="C420:C434 C437:C445">
    <cfRule type="duplicateValues" dxfId="6" priority="6"/>
  </conditionalFormatting>
  <conditionalFormatting sqref="C435:C436">
    <cfRule type="duplicateValues" dxfId="5" priority="5"/>
  </conditionalFormatting>
  <conditionalFormatting sqref="C24:C37">
    <cfRule type="duplicateValues" dxfId="4" priority="4"/>
  </conditionalFormatting>
  <conditionalFormatting sqref="C48:C54">
    <cfRule type="duplicateValues" dxfId="3" priority="3"/>
  </conditionalFormatting>
  <conditionalFormatting sqref="C68:C71">
    <cfRule type="duplicateValues" dxfId="2" priority="2"/>
  </conditionalFormatting>
  <conditionalFormatting sqref="C96:C115">
    <cfRule type="duplicateValues" dxfId="1" priority="1"/>
  </conditionalFormatting>
  <conditionalFormatting sqref="C199:C200">
    <cfRule type="duplicateValues" dxfId="0" priority="57"/>
  </conditionalFormatting>
  <dataValidations count="8">
    <dataValidation type="list" allowBlank="1" showInputMessage="1" showErrorMessage="1" sqref="B367 B348 B379:B381 B127"/>
    <dataValidation type="list" allowBlank="1" showInputMessage="1" showErrorMessage="1" sqref="B182">
      <formula1>"Fortalecimiento organizacional y simplificación de procesos, Defensa jurídica"</formula1>
    </dataValidation>
    <dataValidation type="list" allowBlank="1" showInputMessage="1" showErrorMessage="1" sqref="B96 B114 B98 B83">
      <formula1>"Gestión presupuestal y eficiencia del gasto público, Fortalecimiento organizacional y simplificación de procesos, Racionalización de trámites"</formula1>
    </dataValidation>
    <dataValidation type="list" allowBlank="1" showInputMessage="1" showErrorMessage="1" sqref="B141:B142 B165 B157 B145">
      <formula1>"Fortalecimiento organizacional y simplificación de procesos, Gestión presupuestal y eficiencia del gasto público"</formula1>
    </dataValidation>
    <dataValidation type="list" allowBlank="1" showInputMessage="1" showErrorMessage="1" sqref="B245:B246">
      <formula1>"Fortalecimiento organizacional y simplificación de procesos, Participación ciudadana en la gestión pública"</formula1>
    </dataValidation>
    <dataValidation type="list" allowBlank="1" showInputMessage="1" showErrorMessage="1" sqref="B228:B229">
      <formula1>"Fortalecimiento organizacional y simplificación de procesos, Racionalización de trámites"</formula1>
    </dataValidation>
    <dataValidation type="list" allowBlank="1" showInputMessage="1" showErrorMessage="1" sqref="B214">
      <formula1>"Fortalecimiento organizacional y simplificación de procesos"</formula1>
    </dataValidation>
    <dataValidation type="list" allowBlank="1" showInputMessage="1" showErrorMessage="1" sqref="B37 B202 B198 B420 B407 B395 B258 B293 B317 B305 B332 B68:B69 B52">
      <formula1>#REF!</formula1>
    </dataValidation>
  </dataValidations>
  <printOptions horizontalCentered="1" verticalCentered="1"/>
  <pageMargins left="0.43307086614173229" right="0.23622047244094491" top="0.62992125984251968" bottom="0.39370078740157483" header="0.43307086614173229" footer="0"/>
  <pageSetup paperSize="14" scale="57" fitToHeight="0"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'[1]Políticas Vs Dimención'!#REF!</xm:f>
          </x14:formula1>
          <xm:sqref>C175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1 TRIM. PAA 2019</vt:lpstr>
      <vt:lpstr>'SEGUIMIENTO 1 TRIM. PAA 2019'!Área_de_impresión</vt:lpstr>
      <vt:lpstr>'SEGUIMIENTO 1 TRIM. PAA 2019'!Títulos_a_imprimir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lpinilla</dc:creator>
  <cp:lastModifiedBy>Adriana Varela Montenegro</cp:lastModifiedBy>
  <cp:lastPrinted>2019-06-11T22:19:34Z</cp:lastPrinted>
  <dcterms:created xsi:type="dcterms:W3CDTF">2014-11-11T21:05:34Z</dcterms:created>
  <dcterms:modified xsi:type="dcterms:W3CDTF">2019-06-21T16:45:00Z</dcterms:modified>
</cp:coreProperties>
</file>