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autoCompressPictures="0" defaultThemeVersion="166925"/>
  <mc:AlternateContent xmlns:mc="http://schemas.openxmlformats.org/markup-compatibility/2006">
    <mc:Choice Requires="x15">
      <x15ac:absPath xmlns:x15ac="http://schemas.microsoft.com/office/spreadsheetml/2010/11/ac" url="\\files\grupo atencion al ciudadano\FUNCIONARIOS\DOCUMENTOS TECNICOS GAC\2025\Estrategia de Participación Ciudadana\"/>
    </mc:Choice>
  </mc:AlternateContent>
  <xr:revisionPtr revIDLastSave="0" documentId="13_ncr:1_{2749E086-BF38-45EF-9D21-89ABCC86EF82}" xr6:coauthVersionLast="47" xr6:coauthVersionMax="47" xr10:uidLastSave="{00000000-0000-0000-0000-000000000000}"/>
  <bookViews>
    <workbookView xWindow="-120" yWindow="-120" windowWidth="29040" windowHeight="15720" activeTab="1" xr2:uid="{00000000-000D-0000-FFFF-FFFF00000000}"/>
  </bookViews>
  <sheets>
    <sheet name="Instructivo" sheetId="9" r:id="rId1"/>
    <sheet name="Formato" sheetId="8" r:id="rId2"/>
    <sheet name="Hoja2" sheetId="12" state="hidden" r:id="rId3"/>
    <sheet name="Hoja1" sheetId="11" state="hidden" r:id="rId4"/>
    <sheet name="Listas desplegables" sheetId="10" state="hidden" r:id="rId5"/>
  </sheets>
  <externalReferences>
    <externalReference r:id="rId6"/>
    <externalReference r:id="rId7"/>
    <externalReference r:id="rId8"/>
  </externalReferences>
  <definedNames>
    <definedName name="_xlnm._FilterDatabase" localSheetId="1" hidden="1">Formato!$A$6:$BC$281</definedName>
    <definedName name="depe">#REF!</definedName>
    <definedName name="ofi">#REF!</definedName>
    <definedName name="_xlnm.Print_Titles" localSheetId="0">Instructivo!$1:$1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81" i="8" l="1"/>
  <c r="AP280" i="8"/>
  <c r="AP13" i="8"/>
  <c r="AP12" i="8"/>
  <c r="AP11" i="8"/>
  <c r="AP10" i="8"/>
  <c r="AP9" i="8"/>
  <c r="AP8" i="8"/>
  <c r="AP7" i="8"/>
  <c r="AP193" i="8"/>
  <c r="AP178" i="8"/>
  <c r="AP151" i="8"/>
  <c r="AP19" i="8" l="1"/>
  <c r="AP18" i="8"/>
  <c r="AP71" i="8"/>
  <c r="AP14" i="8"/>
  <c r="AP15" i="8"/>
  <c r="AP16" i="8"/>
  <c r="AP17"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2" i="8"/>
  <c r="AP73" i="8"/>
  <c r="AP74" i="8"/>
  <c r="AP75" i="8"/>
  <c r="AP76" i="8"/>
  <c r="AP77" i="8"/>
  <c r="AP78" i="8"/>
  <c r="AP79" i="8"/>
  <c r="AP80" i="8"/>
  <c r="AP81" i="8"/>
  <c r="AP82" i="8"/>
  <c r="AP83" i="8"/>
  <c r="AP84" i="8"/>
  <c r="AP85" i="8"/>
  <c r="AP86" i="8"/>
  <c r="AP87" i="8"/>
  <c r="AP88"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 ref="R6" authorId="0" shapeId="0" xr:uid="{00000000-0006-0000-0000-000005000000}">
      <text>
        <r>
          <rPr>
            <b/>
            <sz val="10"/>
            <color indexed="81"/>
            <rFont val="Arial"/>
            <family val="2"/>
          </rPr>
          <t>¿Indicar Cúal?</t>
        </r>
      </text>
    </comment>
  </commentList>
</comments>
</file>

<file path=xl/sharedStrings.xml><?xml version="1.0" encoding="utf-8"?>
<sst xmlns="http://schemas.openxmlformats.org/spreadsheetml/2006/main" count="6118" uniqueCount="1253">
  <si>
    <t>CÓDIGO</t>
  </si>
  <si>
    <t>ARCI-FR-1</t>
  </si>
  <si>
    <t xml:space="preserve">VERSIÓN </t>
  </si>
  <si>
    <t>PÁGINA</t>
  </si>
  <si>
    <t>de</t>
  </si>
  <si>
    <t>Acción de gestión institucional</t>
  </si>
  <si>
    <t>Grupo de Valor</t>
  </si>
  <si>
    <t>Población minoritaria</t>
  </si>
  <si>
    <t>Tipo de discapacidad</t>
  </si>
  <si>
    <t>Reporte ejecución del espacio</t>
  </si>
  <si>
    <t>Información Presupuestal</t>
  </si>
  <si>
    <t>Evaluación del espacio de participación</t>
  </si>
  <si>
    <t>Momento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</si>
  <si>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</si>
  <si>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</si>
  <si>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</si>
  <si>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</si>
  <si>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</si>
  <si>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</si>
  <si>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</si>
  <si>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</si>
  <si>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</si>
  <si>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</si>
  <si>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</si>
  <si>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</si>
  <si>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</si>
  <si>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Entidades del sector salud</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</si>
  <si>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</si>
  <si>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</si>
  <si>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</si>
  <si>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</si>
  <si>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</si>
  <si>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</si>
  <si>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</si>
  <si>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</si>
  <si>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Motora</t>
  </si>
  <si>
    <t>Auditiva</t>
  </si>
  <si>
    <t>Visual</t>
  </si>
  <si>
    <t>Psicosocial</t>
  </si>
  <si>
    <t>Cognitiva</t>
  </si>
  <si>
    <t>Múltiple</t>
  </si>
  <si>
    <t>Modalidad</t>
  </si>
  <si>
    <t>Alcance de la participación ciudadana</t>
  </si>
  <si>
    <t>Acción participativa</t>
  </si>
  <si>
    <t>Metodología participativa</t>
  </si>
  <si>
    <t>Resultado esperado con la acción participativa</t>
  </si>
  <si>
    <t xml:space="preserve"> Fecha de realización (Día,Mes,Año)</t>
  </si>
  <si>
    <t xml:space="preserve"> Fase del ciclo de gestión</t>
  </si>
  <si>
    <t>Mecanismo empleado para convocar</t>
  </si>
  <si>
    <t># de participantes</t>
  </si>
  <si>
    <t>Actividades Realizadas</t>
  </si>
  <si>
    <t>Presupuesto ejecutado en las actividades</t>
  </si>
  <si>
    <t>Rubro presupuestal de la inversión de la actividad</t>
  </si>
  <si>
    <t xml:space="preserve">Aportes en el proceso de participación ciudadana / observaciones de la ciudadanía y grupos de valor </t>
  </si>
  <si>
    <t xml:space="preserve">Compromisos Establecidos con la Ciudadania </t>
  </si>
  <si>
    <t>Dificultades o aspectos de mejora detectados</t>
  </si>
  <si>
    <t>Buenas prácticas a fortalecer</t>
  </si>
  <si>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</si>
  <si>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</si>
  <si>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</si>
  <si>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</si>
  <si>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</si>
  <si>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</si>
  <si>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</si>
  <si>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</si>
  <si>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</si>
  <si>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</si>
  <si>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</si>
  <si>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</si>
  <si>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</si>
  <si>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t>Presupuesto asociado</t>
  </si>
  <si>
    <t xml:space="preserve">% de cumplimiento del Objetivo </t>
  </si>
  <si>
    <t>INSTRUCCIONES FORMATO PLAN DE ACTIVIDADES DE PARTICIPACIÓN CIUDADANA</t>
  </si>
  <si>
    <t>PORCENTAJES</t>
  </si>
  <si>
    <t>Columna1</t>
  </si>
  <si>
    <t>Columna2</t>
  </si>
  <si>
    <t>Acción Previa</t>
  </si>
  <si>
    <t>Diagnóstico</t>
  </si>
  <si>
    <t>Formulación</t>
  </si>
  <si>
    <t>Ejecución</t>
  </si>
  <si>
    <t>Seguimiento</t>
  </si>
  <si>
    <t>Evaluación</t>
  </si>
  <si>
    <t>DEPENDENCIA</t>
  </si>
  <si>
    <t xml:space="preserve">Acciones internas previas </t>
  </si>
  <si>
    <t>COMITÉ DE CONVIVENCIA LABORAL -CCL</t>
  </si>
  <si>
    <t>Acciones participativas</t>
  </si>
  <si>
    <t>DIRECCION GENERAL</t>
  </si>
  <si>
    <t>DIRECCIÓN DE EJECUCIÓN Y OPERACIÓN</t>
  </si>
  <si>
    <t>DIRECCIÓN JURÍDICA</t>
  </si>
  <si>
    <t>DIRECCIÓN TÉCNICA Y DE ESTRUCTURACIÓN</t>
  </si>
  <si>
    <t>DIRECCIÓN TERRITORIAL ANTIOQUIA</t>
  </si>
  <si>
    <t>DIRECCIÓN TERRITORIAL ATLÁNTICO</t>
  </si>
  <si>
    <t>DIRECCIÓN TERRITORIAL BOLÍVAR</t>
  </si>
  <si>
    <t>Presencial</t>
  </si>
  <si>
    <t>DIRECCIÓN TERRITORIAL BOYACÁ</t>
  </si>
  <si>
    <t>Virtual</t>
  </si>
  <si>
    <t>DIRECCIÓN TERRITORIAL CALDAS</t>
  </si>
  <si>
    <t>Presencial y virtual</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</si>
  <si>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</si>
  <si>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</si>
  <si>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</si>
  <si>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</si>
  <si>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</si>
  <si>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</si>
  <si>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</si>
  <si>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</si>
  <si>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</si>
  <si>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</si>
  <si>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</si>
  <si>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</si>
  <si>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</si>
  <si>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</si>
  <si>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</si>
  <si>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</si>
  <si>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</si>
  <si>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</si>
  <si>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</si>
  <si>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</si>
  <si>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</si>
  <si>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</si>
  <si>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</si>
  <si>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</si>
  <si>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</si>
  <si>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</si>
  <si>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</si>
  <si>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</si>
  <si>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</si>
  <si>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</si>
  <si>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</si>
  <si>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</si>
  <si>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</si>
  <si>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GERENCIA DE PEAJES</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</si>
  <si>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</si>
  <si>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</si>
  <si>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</si>
  <si>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</si>
  <si>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</si>
  <si>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</si>
  <si>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</si>
  <si>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</si>
  <si>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</si>
  <si>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</si>
  <si>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</si>
  <si>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</si>
  <si>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</si>
  <si>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</si>
  <si>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</si>
  <si>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</si>
  <si>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</si>
  <si>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</si>
  <si>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</si>
  <si>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</si>
  <si>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</si>
  <si>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</si>
  <si>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SOSTENIBILIDAD</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</si>
  <si>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</si>
  <si>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</si>
  <si>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</si>
  <si>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</si>
  <si>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</si>
  <si>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</si>
  <si>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</si>
  <si>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</si>
  <si>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</si>
  <si>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</si>
  <si>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SUBDIRECCIÓN REGLAMENTACIÓN TÉCNICA E INNOVACIÓN</t>
  </si>
  <si>
    <t>SUBGERENCIA PROGRAMAS CAMINOS COMUNITARIAS DE LA PAZ TOTAL</t>
  </si>
  <si>
    <t>GRUPO REGIONAL 5-PROGRAMAS Y PROYECTOS ESTRATEGICOS</t>
  </si>
  <si>
    <t>COMITÉ INSTITUCIONAL DE SEGURIDAD PRIVACIDAD DE LA INFORMACIÓN</t>
  </si>
  <si>
    <t>GERENCIA PROGRAMA CAMINOS COMUNITARIOS DE LA PAZ TOTAL</t>
  </si>
  <si>
    <r>
      <rPr>
        <b/>
        <sz val="11"/>
        <rFont val="Verdana"/>
        <family val="2"/>
      </rPr>
      <t>PROCESO:</t>
    </r>
    <r>
      <rPr>
        <sz val="11"/>
        <rFont val="Verdana"/>
        <family val="2"/>
      </rPr>
      <t xml:space="preserve"> ATENCIÓN Y RELACIONAMIENTO CIUDADANO
</t>
    </r>
    <r>
      <rPr>
        <b/>
        <sz val="11"/>
        <rFont val="Verdana"/>
        <family val="2"/>
      </rPr>
      <t xml:space="preserve">FORMATO:  </t>
    </r>
    <r>
      <rPr>
        <sz val="11"/>
        <rFont val="Verdana"/>
        <family val="2"/>
      </rPr>
      <t>PLAN  DE ACTIVIDADES DE PARTICIPACIÓN CIUDADANA</t>
    </r>
  </si>
  <si>
    <t>Usuarios de los trámites</t>
  </si>
  <si>
    <t>Dependencia (s) Promotora de la actividad</t>
  </si>
  <si>
    <t>Nombre del funcionario o servidor  Responsable (s) dependencia</t>
  </si>
  <si>
    <t xml:space="preserve">¿Se ha realizado seguimiento a los compromisos establecidos? </t>
  </si>
  <si>
    <t xml:space="preserve">Link formulario de Inscripcion </t>
  </si>
  <si>
    <t>Numero de Inscritos</t>
  </si>
  <si>
    <t>Otros (Marcar con una X y diligenciar el nombre del grupo de valor identificado en la siguiente columna)</t>
  </si>
  <si>
    <t>% de cumplimiento según fase del ciclo de gestión</t>
  </si>
  <si>
    <t>% de cumplimiento del objetivo propuesto en la actividad según la evaluación del espacio de participación ciudadana</t>
  </si>
  <si>
    <t>*La información contenida en el presente formato e instrucciones de diligenciamiento es una personalización a partir del formato definido por la Función Pública</t>
  </si>
  <si>
    <t>Nombre del espacio de participación ciudadana + Lugar y Programa Plan o Proyecto</t>
  </si>
  <si>
    <t>Capacitación en territorio de los trámites de permisos y/o conceptos que se otorgan en la infraestructura a cargo del INVIAS.</t>
  </si>
  <si>
    <t xml:space="preserve"> </t>
  </si>
  <si>
    <t>X</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</si>
  <si>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 lo anterior, en marco de las competencias delegadas a las Direcciones Territoriales.</t>
  </si>
  <si>
    <t>Construir participativamente el fortalecimiento de los procedimientos internos establecidos por el INVIAS para el trámite de solicitudes de permisos y/o conceptos en la infraestructura a su cargo.</t>
  </si>
  <si>
    <t>Recibir comentarios y/o observaciones a los procedimientos y/o requisitos establecidos para cada tramite y/o concepto, los cuales serán registrados en una matriz de seguimiento y control, la cual podrá incluir el planteamiento de posibles actuaciones por parte del INVIAS.</t>
  </si>
  <si>
    <t>Procedimientos internos para el trámite de solicitudes de permisos y/o conceptos ajustados acorde a las necesidades y normatividad vigente.</t>
  </si>
  <si>
    <t xml:space="preserve">Jose Luis Escobar </t>
  </si>
  <si>
    <t>Capacitación en territorio de los trámites de permisos y/o conceptos que se otorgan en la infraestructura a cargo del INVIAS</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</si>
  <si>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t>
  </si>
  <si>
    <t>Campaña en redes sociales y página web de la Entidad, de los trámites de permisos y/o conceptos que se otorgan en la infraestructura a cargo del INVIAS, y la no existencia de tramitadores para la gestión de los mismos.</t>
  </si>
  <si>
    <t xml:space="preserve"> X</t>
  </si>
  <si>
    <t>x</t>
  </si>
  <si>
    <t>Dar a conocer  los trámites que maneja la SRT y los requisitos exigidos, así mismo, concientizar a los usuarios que pueden hacer el trámite directamente.</t>
  </si>
  <si>
    <t>Capacitación a las Unidades Ejecutoras y Direcciones Territoriales de los procesos de innovación en nuevas tecnologías aplicables a los proyectos de infraestructura de transporte.</t>
  </si>
  <si>
    <t>Participar de los eventos de sensibilización sobre la regulación y reglamentación técnica de nuevas tecnologías, para la estructuración de proyectos y como tecnologías alternativas para la intervención de la infraestructura de transporte</t>
  </si>
  <si>
    <t>Promover  en territorio la implementación de nuevas tecnologías en los proyectos de infraestructura de transporte, propendiendo por una mayor competitividad que impacte la transformación productiva del país.</t>
  </si>
  <si>
    <t>Adelantar un conversatorio que permita realizar la debida transferencia del conocimiento a los grupos de interés, y en el cual se expondrán los avances que en materia de regulación de nuevas tecnologías ha desarrollado el INVIAS, así como, los beneficios de la implementación de estas soluciones alternativa  en la disminución de brechas sociales, mayor inclusión social, reactivación del ciclo productivo y más amigable con el medio ambiente para una infraestructura de transporte resiliente y sostenible.</t>
  </si>
  <si>
    <t>Informe de resultados en el cual serán consolidados los comentarios, observaciones, sugerencias y/o recomendaciones de parte de terceros en cada evento, así como también las actas de reunión y lista de participantes.</t>
  </si>
  <si>
    <t>Evento de innovación para la infraestructura de transporte.</t>
  </si>
  <si>
    <t>Participar en el evento de innovación, adelantando la inscripción y aceptación de los términos y condiciones para su participación.</t>
  </si>
  <si>
    <t>Dar a conocer los avances tecnológicos que permitan ampliar el abanico de soluciones para construir y/o gestionar una infraestructura de transporte moderna, eficiente, sostenible y segura.</t>
  </si>
  <si>
    <t>Realizar la convocatoria a través de la página web y las redes sociales del INVIAS, publicando la temática del evento de innovación, la modalidad del evento (virtual y/o presencial), el formulario de inscripción y los términos y condiciones que deben tener en cuenta los innovadores para participar.</t>
  </si>
  <si>
    <t>Informe de resultados de la realización del evento, el cual contará con el registro de participantes, y la evidencia  de los soportes del proceso que tuvo la realización del mismo.</t>
  </si>
  <si>
    <t>Mesas técnicas de trabajo colaborativas en áreas específicas que se requieran para los proyectos de innovación ejecutados en la  vigencia.</t>
  </si>
  <si>
    <t>Participar en las mesas técnicas para concertar diferentes puntos de vista, aportes de conocimiento y experiencia en los documentos técnicos resultados del proceso de regulación de las nuevas tecnologías.</t>
  </si>
  <si>
    <t>Entregar las observaciones, sugerencias y/o recomendaciones de ajuste a los documentos presentados en la mesa, en aras de que sea analizado por parte del ente investigador la pertinencia técnica para ser incluidas dentro de los documentos finales previo a su socialización y publicación.</t>
  </si>
  <si>
    <t>Identificar los grupos de interés a los cuales les será socializado el / los documentos, adelantar la convocatoria para las mesas técnicas garantizando que las mismas se adelanten de manera eficiente y eficaz conforme con el protocolo aprobado por el supervisor</t>
  </si>
  <si>
    <t>Informe en el cual serán consolidadas las observaciones, sugerencias y/o recomendaciones de modificación en el / los documentos técnicos, el tratamiento realizado a cada una de ellas, así como también las actas de reunión y lista de participantes de cada sesión celebrada. Este informe servirá de soporte para justificar los cambios y ajustes realizados en el proceso de regulación de nuevas tecnologías.</t>
  </si>
  <si>
    <t>Analizar los comentarios, observaciones o recomendaciones para poder enriquecer el documento técnico</t>
  </si>
  <si>
    <t>Enriquecer e incluir temas en el documento técnico a actualizar</t>
  </si>
  <si>
    <t>Socialización de normas de ensayo de materiales, manual de diseño geométrico, manual de estabilidad de taludes y manual de drenaje para obtener comentarios u observaciones o recomendaciones para su adopción</t>
  </si>
  <si>
    <t>Recibir comentarios, observaciones o recomendaciones frente a las publicaciones finales de los mauales a actualizar</t>
  </si>
  <si>
    <t>Socilaización y consolidación de observaciones y/ comentarios</t>
  </si>
  <si>
    <t>Espacio para la socialización y mesas de trabajo del proyecto de Vias Inteligente ITS</t>
  </si>
  <si>
    <t>Representantes de la fuerza publica, gremios de transporte interesados en el proyecto</t>
  </si>
  <si>
    <t>Realización de mesas de trabajo regionales para la socialización y retroalimentación sobre los componentes y objetivos del proyecto ITS VIITS, promoviendo el diálogo entre actores clave.</t>
  </si>
  <si>
    <t>Desarrollo de sesiones presenciales y/o virtuales con dinámicas participativas, presentaciones técnicas, y espacio para la recepción de propuestas y observaciones por parte de los asistentes.</t>
  </si>
  <si>
    <t>Fortalecimiento de la comprensión de actores claves sobre el proyecto VIITS, promoción de la apropiación del proyecto por parte de las comunidades, e incorporación de sugerencias relevantes para optimizar su implementación.</t>
  </si>
  <si>
    <t>Gestor VIITS - Jose Luis Lopes</t>
  </si>
  <si>
    <t>Diseño e implementación de un micrositio en la página web del INVIAS para la consulta y participación ciudadana en torno a las Vías Inteligentes (VIITS)</t>
  </si>
  <si>
    <t>Toda la ciudadanía interesada en la implementación del proyecto de Vías Inteligentes (VIITS), incluyendo comunidades locales, gremios de transporte, líderes sociales y técnicos en movilidad.</t>
  </si>
  <si>
    <t>Diseño e implementación de un micrositio en la página web del INVIAS para promover la consulta, participación y seguimiento ciudadano relacionado con el proyecto VIITS.</t>
  </si>
  <si>
    <t>Espacio para que los ciudadanos aporten ideas, inquietudes y observaciones sobre el proyecto.</t>
  </si>
  <si>
    <t>Resolución efectiva de las inquietudes ciudadanas relacionadas con el proyecto ITS-VIITS, asegurando un canal accesible para expresar opiniones y recibir respuestas oportunas. Esto contribuirá a la satisfacción de las necesidades de información de las comunidades y a la construcción de confianza en la implementación del proyecto.</t>
  </si>
  <si>
    <t>ACORDAR TARIFA DIFERENCIAL PEAJEA ARCABUCO CON LA COMUNIDAD</t>
  </si>
  <si>
    <t>SOCLIALIZACION TARIFA DIFERENCIAL PEAJE ARCABUCO</t>
  </si>
  <si>
    <t>SOCIALIZACION CON LA COMUNIDAD</t>
  </si>
  <si>
    <t xml:space="preserve">ACORDAR TARIFA DIFERENCIAL PARA EL PEAJE DE ARCABUCO </t>
  </si>
  <si>
    <t>Ramon Lobo Arias</t>
  </si>
  <si>
    <t>Principal Espacio de Rendición de Cuentas</t>
  </si>
  <si>
    <t>Dar a conocer los logros y desafíos del Invías a ciudadanía y grupos de valor propiciando el diálogo y control social para incorporar mejoras en la Gestión Institucional.</t>
  </si>
  <si>
    <t xml:space="preserve">SOCIALIZACION TARIFA DIFERENCIAL PEAJE ARCABUCO </t>
  </si>
  <si>
    <t>Reunión con veeduria CAMINOS COMUNITARIOS POR LA PAZ TOTAL 3697-2024 2708-2024</t>
  </si>
  <si>
    <t xml:space="preserve">Veeduria ciudadana </t>
  </si>
  <si>
    <t xml:space="preserve">Seguimiento con la veeduria de Versalles - Colombia, dando alcance a las actividades de ejecución obra social y  tramo a intervenir obra civil. </t>
  </si>
  <si>
    <t>Permitir la participación de la comunidad, en las decisiones para atención a los posibles requerimientos ciudadanos</t>
  </si>
  <si>
    <t>Encuentro con la veeduría, para realizar la evaluación de las actividades de seguimiento al Contrato</t>
  </si>
  <si>
    <t>Participación activa de la comunidad</t>
  </si>
  <si>
    <t>Jairo Fernando Argüello Urrego - LUISA FERNANDA DIAZ MURILLO</t>
  </si>
  <si>
    <t>Reunión con veeduria CAMINOS COMUNITARIOS POR LA PAZ TOTAL 3697-2024 2190-2024</t>
  </si>
  <si>
    <t xml:space="preserve">Seguimiento con la veeduria de Horizonte - colombia, dando alcance a las actividades de ejecución obra social y  tramo a intervenir obra civil. </t>
  </si>
  <si>
    <t>Reunión con veeduria CAMINOS COMUNITARIOS POR LA PAZ TOTAL 3697-2024 2752-2024</t>
  </si>
  <si>
    <t xml:space="preserve">Seguimiento con la veeduria de Santana -Colombia, dando alcance a las actividades de ejecución obra social y  tramo a intervenir obra civil. </t>
  </si>
  <si>
    <t>Reunión con veeduria CAMINOS COMUNITARIOS POR LA PAZ TOTAL 3697-2024 2269-2024</t>
  </si>
  <si>
    <t xml:space="preserve">Seguimiento con la veeduria de Paraiso colombia, dando alcance a las actividades de ejecución obra social y  tramo a intervenir obra civil. </t>
  </si>
  <si>
    <t>Reunión con veeduria CAMINOS COMUNITARIOS POR LA PAZ TOTAL 3697-2024 2433-2024</t>
  </si>
  <si>
    <t xml:space="preserve">Seguimiento con la veeduria de Esperanza Colombia, dando alcance a las actividades de ejecución obra social y  tramo a intervenir obra civil. </t>
  </si>
  <si>
    <t>Reunión con veeduria CAMINOS COMUNITARIOS POR LA PAZ TOTAL 3697-2024 2138-2024</t>
  </si>
  <si>
    <t xml:space="preserve">Seguimiento con la veeduria de Unión colombia, dando alcance a las actividades de ejecución obra social y  tramo a intervenir obra civil. </t>
  </si>
  <si>
    <t>Reunión con veeduria CAMINOS COMUNITARIOS POR LA PAZ TOTAL 3697-2024 2151-2024</t>
  </si>
  <si>
    <t xml:space="preserve">Seguimiento con la veeduria de Antillas Colombia, dando alcance a las actividades de ejecución obra social y  tramo a intervenir obra civil. </t>
  </si>
  <si>
    <t>Reunión con veeduria CAMINOS COMUNITARIOS POR LA PAZ TOTAL 3697-2024 2139-2024</t>
  </si>
  <si>
    <t xml:space="preserve">Seguimiento con la veeduria de Troja Baraya, dando alcance a las actividades de ejecución obra social y  tramo a intervenir obra civil. </t>
  </si>
  <si>
    <t>Reunión con veeduria CAMINOS COMUNITARIOS POR LA PAZ TOTAL 3697-2024 2150-2024</t>
  </si>
  <si>
    <t xml:space="preserve">Seguimiento con la veeduria de Hotel Baraya, dando alcance a las actividades de ejecución obra social y  tramo a intervenir obra civil. </t>
  </si>
  <si>
    <t>Reunión con veeduria CAMINOS COMUNITARIOS POR LA PAZ TOTAL 3697-2024 2110-2024</t>
  </si>
  <si>
    <t xml:space="preserve">Seguimiento con la veeduria de Siria Baraya, dando alcance a las actividades de ejecución obra social y  tramo a intervenir obra civil. </t>
  </si>
  <si>
    <t>Reunión con veeduria CAMINOS COMUNITARIOS POR LA PAZ TOTAL 3697-2024 2423-2024</t>
  </si>
  <si>
    <t xml:space="preserve">Seguimiento con la veeduria de Progreso Baraya, dando alcance a las actividades de ejecución obra social y  tramo a intervenir obra civil. </t>
  </si>
  <si>
    <t>Reunión con veeduria CAMINOS COMUNITARIOS POR LA PAZ TOTAL 3697-2024 2105-2024</t>
  </si>
  <si>
    <t xml:space="preserve">Seguimiento con la veeduria de Parada Baraya, dando alcance a las actividades de ejecución obra social y  tramo a intervenir obra civil. </t>
  </si>
  <si>
    <t>Reunión con veeduria CAMINOS COMUNITARIOS POR LA PAZ TOTAL 3697-2024 2060-2024</t>
  </si>
  <si>
    <t xml:space="preserve">Seguimiento con la veeduria de Agua Fria Hobo, dando alcance a las actividades de ejecución obra social y  tramo a intervenir obra civil. </t>
  </si>
  <si>
    <t>Reunión con veeduria CAMINOS COMUNITARIOS POR LA PAZ TOTAL 3697-2024 2108-2024</t>
  </si>
  <si>
    <t xml:space="preserve">Seguimiento con la veeduria de Batan Hobo, dando alcance a las actividades de ejecución obra social y  tramo a intervenir obra civil. </t>
  </si>
  <si>
    <t>Reunión con veeduria CAMINOS COMUNITARIOS POR LA PAZ TOTAL 3697-2024 2318-2024</t>
  </si>
  <si>
    <t xml:space="preserve">Seguimiento con la veeduria de Puerta del sol Tello, dando alcance a las actividades de ejecución obra social y  tramo a intervenir obra civil. </t>
  </si>
  <si>
    <t>Reunión con veeduria CAMINOS COMUNITARIOS POR LA PAZ TOTAL 3697-2024 2234-2024</t>
  </si>
  <si>
    <t xml:space="preserve">Seguimiento con la veeduria de Paraiso Pubelo Viejo Algeciras, dando alcance a las actividades de ejecución obra social y  tramo a intervenir obra civil. </t>
  </si>
  <si>
    <t>Reunión con veeduria CAMINOS COMUNITARIOS POR LA PAZ TOTAL 3697-2024 2692-2024</t>
  </si>
  <si>
    <t xml:space="preserve">Seguimiento con la veeduria de Colon Algeciras, dando alcance a las actividades de ejecución obra social y  tramo a intervenir obra civil. </t>
  </si>
  <si>
    <t>Reunión con veeduria CAMINOS COMUNITARIOS POR LA PAZ TOTAL 3697-2024 2130-2024</t>
  </si>
  <si>
    <t xml:space="preserve">Seguimiento con la veeduria de Naranjos Bajos Algeciras, dando alcance a las actividades de ejecución obra social y  tramo a intervenir obra civil. </t>
  </si>
  <si>
    <t>Reunión con veeduria CAMINOS COMUNITARIOS POR LA PAZ TOTAL 3697-2024 2087-2024</t>
  </si>
  <si>
    <t xml:space="preserve">Seguimiento con la veeduria de Salto de Bordones Isnos, dando alcance a las actividades de ejecución obra social y  tramo a intervenir obra civil. </t>
  </si>
  <si>
    <t>Reunión con veeduria CAMINOS COMUNITARIOS POR LA PAZ TOTAL 3697-2024 2170-2024</t>
  </si>
  <si>
    <t xml:space="preserve">Seguimiento con la veeduria de Sinai Isnos, dando alcance a las actividades de ejecución obra social y  tramo a intervenir obra civil. </t>
  </si>
  <si>
    <t>Reunión con veeduria CAMINOS COMUNITARIOS POR LA PAZ TOTAL 3697-2024 2084-2024</t>
  </si>
  <si>
    <t xml:space="preserve">Seguimiento con la veeduria de La Muralla Isnos, dando alcance a las actividades de ejecución obra social y  tramo a intervenir obra civil. </t>
  </si>
  <si>
    <t>Reunión con veeduria CAMINOS COMUNITARIOS POR LA PAZ TOTAL 3697-2024 2788-2024</t>
  </si>
  <si>
    <t xml:space="preserve">Seguimiento con la veeduria de Primavera Acevedo, dando alcance a las actividades de ejecución obra social y  tramo a intervenir obra civil. </t>
  </si>
  <si>
    <t>Reunión con veeduria CAMINOS COMUNITARIOS POR LA PAZ TOTAL 3697-2024 2639-2024</t>
  </si>
  <si>
    <t xml:space="preserve">Seguimiento con la veeduria de San Jose de riecito Acevedo, dando alcance a las actividades de ejecución obra social y  tramo a intervenir obra civil. </t>
  </si>
  <si>
    <t>Reunión con veeduria CAMINOS COMUNITARIOS POR LA PAZ TOTAL 3697-2024 2338-2024</t>
  </si>
  <si>
    <t xml:space="preserve">Seguimiento con la veeduria de Versalles de acevedo, dando alcance a las actividades de ejecución obra social y  tramo a intervenir obra civil. </t>
  </si>
  <si>
    <t>Reunión con veeduria CAMINOS COMUNITARIOS POR LA PAZ TOTAL 3697-2024 2109-2024</t>
  </si>
  <si>
    <t xml:space="preserve">Seguimiento con la veeduria de Morelia Saladoblanco, dando alcance a las actividades de ejecución obra social y  tramo a intervenir obra civil. </t>
  </si>
  <si>
    <t>Reunión con veeduria CAMINOS COMUNITARIOS POR LA PAZ TOTAL 3697-2024 2280-2024</t>
  </si>
  <si>
    <t xml:space="preserve">Seguimiento con la veeduria de Cabaña Saladoblanco, dando alcance a las actividades de ejecución obra social y  tramo a intervenir obra civil. </t>
  </si>
  <si>
    <t>Reunión con veeduria CAMINOS COMUNITARIOS POR LA PAZ TOTAL 3697-2024 2063-2024</t>
  </si>
  <si>
    <t xml:space="preserve">Seguimiento con la veeduria de Meson Grazón, dando alcance a las actividades de ejecución obra social y  tramo a intervenir obra civil. </t>
  </si>
  <si>
    <t>Reunión con veeduria CAMINOS COMUNITARIOS POR LA PAZ TOTAL 3697-2024 2799-2024</t>
  </si>
  <si>
    <t xml:space="preserve">Seguimiento con la veeduria de Gallego La Plata, dando alcance a las actividades de ejecución obra social y  tramo a intervenir obra civil. </t>
  </si>
  <si>
    <t>Reunión con veeduria CAMINOS COMUNITARIOS POR LA PAZ TOTAL 3697-2024 2064-2024</t>
  </si>
  <si>
    <t xml:space="preserve">Seguimiento con la veeduria de Yarumal Nataga, dando alcance a las actividades de ejecución obra social y  tramo a intervenir obra civil. </t>
  </si>
  <si>
    <t>Reunión con veeduria CAMINOS COMUNITARIOS POR LA PAZ TOTAL 3697-2024 2111-2024</t>
  </si>
  <si>
    <t xml:space="preserve">Seguimiento con la veeduria de Cascajosa Nataga, dando alcance a las actividades de ejecución obra social y  tramo a intervenir obra civil. </t>
  </si>
  <si>
    <t>REUNIÓN CON LA VEEDURÍA DEL MUNICIPIO DE PUERTO RICO CAQUETÁ NEIVA - SAN VICENTE DEL CAGUAN - PUERTO RICO - FLORENCIA 991/2021</t>
  </si>
  <si>
    <t xml:space="preserve">Realizar reuniones mensuales con las 2 veedurias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</si>
  <si>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veedurias conformadas. Se fortalece la particiáción ciudadana. </t>
  </si>
  <si>
    <t xml:space="preserve">Reuniones informativas </t>
  </si>
  <si>
    <t>Informar a la comunidad a cerca de los avances fisicos y presupuestales del proyecto</t>
  </si>
  <si>
    <t>Revisión de compromisos de consulta previa trasladados al contrato de Nueva Granada TRANSVERSAL LIBERTADOR (LA PLATA – POPAYAN) 1758/2020</t>
  </si>
  <si>
    <t xml:space="preserve">Revisión de cumplimiento de acuerdos establecidos en el proceso de Consulta Previa con el Resguardo de Santa Rosa de Capicisco y traslado de algunos acuerdos al contratista Nueva Granada en el marco del E.I.A Variante Juntas </t>
  </si>
  <si>
    <t xml:space="preserve">Generar espacios participativos donde las comunidades exponen su posición frente a los distintos medidos a implementar para el cumplimientos de los acuerdos de Consulta Previa, debidamente protocolizados ante el Ministerio del Interior.   </t>
  </si>
  <si>
    <t>De manera periodica, se realiza reunión informativa de actividades de obra, en la cual el contratista e interventoría informan a los Resguardos y a los representantes de la comunidad sobre los avances, situaciones presentadas en obra, etc, y estos a su vez realizan sus observaciones,  preguntas y/o sugerencias.</t>
  </si>
  <si>
    <t>Gobernadores y comunidad informada sobre el avance del proyecto y el cumplimiento de los compromisos de Consulta Previa.</t>
  </si>
  <si>
    <t xml:space="preserve">volantes, comunicación escrita, grupo WhatsApp </t>
  </si>
  <si>
    <t xml:space="preserve">Se coordinan espacios de participación comunitaria y concertación con el Resguardo de Santa Rosa de Capicisco, con el objetivo de hacer seguimiento al avance del cumplimiento de los acuerdos del proceso de Consulta Previa atendiendo las distintas inquietudes y/o solicitudes frente a los mismos.  </t>
  </si>
  <si>
    <t>Enero: 450.000</t>
  </si>
  <si>
    <t>PLAN DE INVERSIÓN SOCIAL INCLUIDO EN LA PROPUESTA ECONOMICA</t>
  </si>
  <si>
    <t xml:space="preserve">Fortalecimiento de las relaciones con el Resguardo de Santa Rosa de Capicisco y la  comunidad,  conocimiento de la comunidad sobre el alcance, el avance de las obras del proyecto y las gestiones adelantadas patra el cumplimiento de los acuerdos de Consulta Pervia.  </t>
  </si>
  <si>
    <t xml:space="preserve">(carta a INVIAS) para revisar la posibilidad de adquirir el predio en Gigante Huila sin el acompañamiento de la Agencia Nacional de Tierras. </t>
  </si>
  <si>
    <t>SI</t>
  </si>
  <si>
    <t>Continuar motivando a los participantes del Cabildo Junta Directiva para que asistan y participen periódicamente de las reuniones hasta concluir el plazo del proyecto y el cumplimiento de los acuerdos de Consulta Previa.</t>
  </si>
  <si>
    <t>Mantener adecuada señalización en los sitios de intervención,  cuando no se esté ejecutando control de pare y siga.</t>
  </si>
  <si>
    <t>Comité de Participación Comunitaria (COPACO) en el Municipio de Tesalia- Huila - Tramo La Plata- Laberinto, Ruta 2402. TRANSVERSAL LIBERTADOR (LA PLATA – POPAYAN) 1758/2020</t>
  </si>
  <si>
    <t xml:space="preserve">
Fortalecer la participación y la inclusión de todos los sectores de la sociedad en la toma de decisiones, planeación, seguimiento, vigilancia y control durante la ejecución del proyecto.</t>
  </si>
  <si>
    <t>Llevar a cabo reunión de seguimiento con el Comité de Participación Comunitario de Tesalia- Huila, con el fin de proporcionar información de avance del proyecto,  teniendo en cuenta sus beneficios y abordar de manera objetiva los posibles impactos que se puedan generar.</t>
  </si>
  <si>
    <t>Espacio abierto y Mesas de trabajo</t>
  </si>
  <si>
    <t>Generar confianza y transparencia con las comunidades, prevenir conflictos, reducir la desinformación y  cumplir con la normativa vigente.</t>
  </si>
  <si>
    <t>Conformación de Veeduría ciudadana en el Centro Poblado de Guadualejo - Páez - Cauca TRANSVERSAL LIBERTADOR (LA PLATA – POPAYAN) 1758/2020</t>
  </si>
  <si>
    <t>Fortalecer los procesos de participación comunitaria en la toma de decisiones, en la gestión de los asuntos de competencia de seguimiento y control del proyecto.</t>
  </si>
  <si>
    <t>llevar a cabo reunion de conformación de la Veeduría ciudadana de Guadualejo - Páez, con el fin de proporcionar información clara y precisa sobre el proyecto,  sus objetivos, beneficios y abordar de manera objetiva los posibles impactos que se puedan generar.</t>
  </si>
  <si>
    <t>Mesa de trabajo</t>
  </si>
  <si>
    <t>Reunión de socialización en la etapa de Inicio con la comunidad del Centro Poblado de  Guadualejo - Páez - Cauca 1758/2020 TRANSVERSAL LIBERTADOR (LA PLATA – POPAYAN)</t>
  </si>
  <si>
    <t>Informar a la comunidad sobre las obras de mejoramiento derivadas del proceso de Consulta Previa entre el Instituto Nacional de Vías y la comunidad indígena de Togoima, realizado el 27 de febrero de 2013, correspondiente a la construcción de 4.2 km de vía Guadualejo – La Laguna. Estas obras se llevarán a cabo en el marco de la ejecución del Contrato 992 de 2022, referente a la construcción de la Variante Juntas.</t>
  </si>
  <si>
    <t>Fortalecer los procesos de participación comunitaria  en la gestión de los asuntos que le atañen en el seguimiento y control del proyecto.</t>
  </si>
  <si>
    <t>Informar a la comunidad del área de influencia del tramo a intervenir sobre el alcance de las obras que se prevé ejecutar.</t>
  </si>
  <si>
    <t>Seguimiento de acuerdos protocolizados en el marco de la Consulta Previa del contrato 1758 de 2020, con el Resguardo Indígena de Santa Rosa de Capicisco, en el Municipio de Inzá- Cauca. TRANSVERSAL LIBERTADOR (LA PLATA – POPAYAN) 1758/2020</t>
  </si>
  <si>
    <t>Asegurar el ejercicio del derecho a la consulta previa.</t>
  </si>
  <si>
    <t>Llevar a cabo reunión de seguimiento de acuerdos protocolizados, con el  Resguardo Indígena de Santa Rosa de Capicisco, con el fin de brindar información de la gestión adelantada, en aras de dar cumplimiento a  "La construcción del colegio Angel María Liz", "Construcción de la Casa Cabildo" y Compra de tierras".</t>
  </si>
  <si>
    <t>Dar cumplimiento a los acuerdos protocolizados en los tiempos establecidos.</t>
  </si>
  <si>
    <t>Comité de Participación Comunitaria (COPACO) en el Municipio de Paicol- Huila - Tramo La Plata- Laberinto,  Ruta 2402. 1758/2020 TRANSVERSAL LIBERTADOR (LA PLATA – POPAYAN)</t>
  </si>
  <si>
    <t>Llevar a cabo reunión de seguimiento con el Comité de Participación Comunitario de Paicol- Huila, con el fin de proporcionar información de avance del proyecto,  teniendo en cuenta sus beneficios y abordar de manera objetiva los posibles impactos que se puedan generar.</t>
  </si>
  <si>
    <t>Comité de Participación Comunitaria (COPACO) en el Municipio de La Plata Huila - Tramo La Plata- Laberinto,  Ruta 2402. TRANSVERSAL LIBERTADOR (LA PLATA – POPAYAN) 1758/2020</t>
  </si>
  <si>
    <t>Llevar a cabo reunión de seguimiento con el Comité de Participación Comunitario de La Plata- Huila, con el fin de proporcionar información de avance del proyecto,  teniendo en cuenta sus beneficios y abordar de manera objetiva los posibles impactos que se puedan generar.</t>
  </si>
  <si>
    <t>COPACO N°12 con los integrantes del COAPCO en Pisojé Bajo CORREDOR PALETARA (ISNOS – POPAYAN) 1006/2021</t>
  </si>
  <si>
    <t>Realizar Comité de Participacion Comunitaria a los integrantes del COPACO N°12  para informar sobre las actividades de obra.</t>
  </si>
  <si>
    <t xml:space="preserve">Fortalecer los mecanismos de participacion ciudadana con el proyecto. </t>
  </si>
  <si>
    <t>Se realizara un espacio abierto para interactuar con la comunidad.</t>
  </si>
  <si>
    <t xml:space="preserve">Resolver inquietudes que tenga la comunidad y llegara acuerdos entre comunidad y Consorcio. </t>
  </si>
  <si>
    <t>COPACO N°13 con los integrantes del COAPCO en Pisojé Bajo CORREDOR PALETARA (ISNOS – POPAYAN) 1006/2021</t>
  </si>
  <si>
    <t>Realizar Comité de Participacion Comunitaria a los integrantes del COPACO N°13  para informar sobre las actividades de obra.</t>
  </si>
  <si>
    <t>COPACO N°14 con los integrantes del COAPCO en Pisojé Bajo CORREDOR PALETARA (ISNOS – POPAYAN) 1006/2021</t>
  </si>
  <si>
    <t>Realizar Comité de Participacion Comunitaria a los integrantes del COPACO N°14  para informar sobre las actividades de obra.</t>
  </si>
  <si>
    <t>COPACO N°15 con los integrantes del COAPCO en Pisojé Bajo CORREDOR PALETARA (ISNOS – POPAYAN) 1006/2021</t>
  </si>
  <si>
    <t>Realizar Comité de Participacion Comunitaria a los integrantes del COPACO N°15  para informar sobre las actividades de obra.</t>
  </si>
  <si>
    <t>COPACO N°16 con los integrantes del COAPCO en Pisojé Bajo CORREDOR PALETARA (ISNOS – POPAYAN) 1006/2021</t>
  </si>
  <si>
    <t>Realizar Comité de Participacion Comunitaria a los integrantes del COPACO N°16  para informar sobre las actividades de obra.</t>
  </si>
  <si>
    <t>Capacitación de "Peatón" CORREDOR PALETARA (ISNOS – POPAYAN) 1006/2021</t>
  </si>
  <si>
    <t>Realizar Capcitación sobre "El Peatón" a los estudiantes de la I.E Santa Helena Sede la Unión Cabrera.</t>
  </si>
  <si>
    <t>Fomentar actitudes preventivas.</t>
  </si>
  <si>
    <t>Actividad ludica para enseñar como se debe cruzar los pasos peatones.</t>
  </si>
  <si>
    <t>Al finalizar la capacitación se haran preguntas sobre el tema.</t>
  </si>
  <si>
    <t>Reunión con el COPACO de Bolivar y La Vega ANILLO DEL MACIZO (ROSAS – BOLIVAR – LA LUPA) 1001/2021</t>
  </si>
  <si>
    <t>COPACO en el municipio de Bolívar y La Vega programadas cada dos meses.</t>
  </si>
  <si>
    <t>En estas reuniones se brinda información a los participantes sobre los avances de la obra y gestión social  que permite mantener adecuadas relaciones entre la comunidad y la empresa contratista.</t>
  </si>
  <si>
    <t>Reuniones informativas y capacitaciones</t>
  </si>
  <si>
    <t>Reuniones sobre el avance de las obras y gestión social y capacitaciones sobre: seguridad vial, medio ambiente y desarrollo sostenible y control ciudadano; lo anterior, con el fin de que los participantes como lideres y responsables de sus comunidades multipliquen la información de manera adecuada y asertiva.</t>
  </si>
  <si>
    <t xml:space="preserve">REUNIONES
CADA DOS MESES, DEPENDIENDO DE LOS AVANCES DE OBRA A PARTIR DEL MES DE ENERO 2025 HASTA DICIEMBRE 2025
</t>
  </si>
  <si>
    <t>Talleres pedagogicos de sostenibilidad ANILLO DEL MACIZO (ROSAS – BOLIVAR – LA LUPA) 1001/2021</t>
  </si>
  <si>
    <t>Escuela La Parada y La Marquesa</t>
  </si>
  <si>
    <t>Se pretende establecer medidas para la creación de una nueva cultura frente al adecuado uso de las vías y su infraestructura.</t>
  </si>
  <si>
    <t>Actividades participativas</t>
  </si>
  <si>
    <t>Al finalizar el taller pedagógico se realiza una actividad, donde se identifica lo aprendido.</t>
  </si>
  <si>
    <t>Reunion con Veedurias del Municipio de Puerto  TRANSVERSAL DE LA ALTILLANURA (PUERTO GAITAN - PUENTE ARIMENA) 2361/2021
Gaitan Meta</t>
  </si>
  <si>
    <t>Reunion con veedurias ciudadanas del
 Municiio de Puerto Gaitan Meta</t>
  </si>
  <si>
    <t>Proyecto da inicio el dia 7 de junio de 2022, desde la fecha se han realizado reuniones frecuentes con la veeduria ciudadana, en la cual se realiza una presentacion, para dar a conocer el avance en cada una de las vigencias del contrato, manteniendo asi una cmunicacion asertiva con los miembros inscritos en las veedurias, el dia 11 de diciembre de 2024, fue la ultima reunion  con veeduria, donde se realizo un acta y su respectiva presentacion para mostrar actividades realizadas hasta la fecha.</t>
  </si>
  <si>
    <t>Reuniones informativas</t>
  </si>
  <si>
    <t>Cominicacion para actualizar a los veedores sobre el avance del proyecto, generar esacios de participación, se da la oportunidad a los veedores que muestren sus inquietudes sobre e desarrolo del proyecto y sean voceros ante la comun idad del area de influencia, programacion de nuevas reuniones.</t>
  </si>
  <si>
    <t>Reunion con el Comite de Participacion comunitaria Boyaca TRANSVERSAL DE ALTILLANURA (JURIEPE - PUERTO CARREÑO) 2254/2021</t>
  </si>
  <si>
    <t>(1) Comite de Participacion
 Comunitaria en el departamento de Boyaca  y reuniones programadas en el municipio de Socha.</t>
  </si>
  <si>
    <t>El proyecto inicia su fase de ejecución desde 23 de junio/2021. En estos espacios se rinde información a las veedurias y COPACO sobre los avances de obra y capacitaciones que ayudan a mantener una relacion cercana entre la empresa contratista y la comunidad.</t>
  </si>
  <si>
    <t>REUNIONES INFORMATIVAS Y CAPACITACIONES</t>
  </si>
  <si>
    <t>Reuniones informativas sobre el avance de las obras y capacitaciones como son: seguridad vial, cuidado de las obras de arte y  control ciudadano. Esto con el fin que los participantes como lideres, transmitan la informacion a la comunidad.</t>
  </si>
  <si>
    <t xml:space="preserve">REUNIONES
 TRIMESTRALES A PARTIR DEL MES DE ENERO 2025 HASTA DICIEMBRE 2025
</t>
  </si>
  <si>
    <t>Reunion con la Veeduria de Casanare  TRANSVERSAL DE ALTILLANURA (JURIEPE - PUERTO CARREÑO) 2254/2021</t>
  </si>
  <si>
    <t>(1)  Veeduria en el departamento de Casanare, reuniones programadas en el municipio de Sacama.</t>
  </si>
  <si>
    <t>Reunión Comité de participación ALTO DE NEBLINAS - RUBIALES 1923/2024</t>
  </si>
  <si>
    <t>Oficina SAU, Se realiza de manera mensual</t>
  </si>
  <si>
    <t>Se tratan temas relevantes del contrato como avances, actividades con comunidad y personal de obra, así como compromisos tanto para contratista como para interventoría en temas administrativos</t>
  </si>
  <si>
    <t>Participación comunitaria</t>
  </si>
  <si>
    <t>Resolver dudas de la comunidad, canalizadas a través de los representantes de la veeduria, brindar información clara, veráz y oportuna.</t>
  </si>
  <si>
    <t>Socialización reuniones de inicio de contrato de obra No 4223.
Municipios de Cajamarca, Calarcá y Salento. OPERACION CRUCE CORDILLERA CENTRAL 4223/2024
Particpación Gobernanza e Inclusión Social.
Información y Divulgación 
Plan de adaptación de la guía de manejo ambiental.</t>
  </si>
  <si>
    <t>Informar a las autoridades de los municipios de Cajamarca Calarcá y Salento y comunidades del área de influencia directa del corredor vial del alcance del contrato de obra No 4223 de 2024 y las actividades a ejecutar desde las diferentes áreas.</t>
  </si>
  <si>
    <t>Generar participación e interés de los diferentes actores que se encuentran inmersos en el área de influencia del Cruce de la Cordillera Central con el fin de que tengan conocimiento del alcance contractual y de las actividades y acciones que se ejecutan desde el contrato de operación y mantenimiento vial.</t>
  </si>
  <si>
    <t>Mesas de trabajo y comités de participación comunitaria.</t>
  </si>
  <si>
    <t>Mantener relaciones optimas con los diferentes grupos poblacionales y autoridades que hacen parte del área de influencia directa del corredor vial, generar articulación que propenda por la materialización de acciones en beneficio de los diferentes actores que confluyen sobre el Cruce de la Cordillera Central.</t>
  </si>
  <si>
    <t>N/A</t>
  </si>
  <si>
    <t>Convocatoría a partir de comunicación a las diferentes entidades y comunidad.</t>
  </si>
  <si>
    <t xml:space="preserve">1.	Presentación del alcance del contrato de obra No 4223 de 2024.
2.	Espacio abierto para intervenciones, dudas o proposiciones </t>
  </si>
  <si>
    <t>La comunidad muestra interés en los procesos que se desarrollan en las diferentes áreas que contempla el contrato, especialmente desde el componente socioambiental ya que les genera inquietudes las compensaciones que se ejecutan desde las inversiones del 1% y los programas que desde la gestión social se implementan para el beneficio y fortalecimiento de los grupos poblacionales que se encuentran en el AID del corredor vial.</t>
  </si>
  <si>
    <t>1.	Informar de manera periódica a la comunidad del avance de las actividades contractuales del contrato No 4223 de 2024.
2.	Implementar acciones que conlleven a la ejecución de proyectos que beneficien y fortalezcan los grupos poblacionales que se identifiquen y prioricen en el AID del corredor vial.
3.	Mantener canales de comunicación activa para atención a la comunidad y entidades.</t>
  </si>
  <si>
    <t xml:space="preserve">SI </t>
  </si>
  <si>
    <t>En el Cruce de la Cordillera central se mantiene una articulación efectiva y positiva con las entidades y lideres comunitarios que hacen parte del AID del corredor vial. Es importante propender por que el relacionamiento sea siempre asertivo.</t>
  </si>
  <si>
    <t xml:space="preserve">Campañas de prevención y educación para fomentar  la seguridad vial en los municipios de Cajamarca y Calarcá y usuarios del corredor vial Cruce de la Cordillera Central. OPERACION CRUCE CORDILLERA CENTRAL 4223/2024
Particpación Gobernanza e Inclusión Social.
Cultura vial y participación comunitaria 
Plan de adaptación de la guía de manejo ambiental.
</t>
  </si>
  <si>
    <t>Generar conciencia y educación vial a los usuarios del corredor vial con el ánimo de fomentar practicas adecuadas en el momento de conducir, en donde se respeten las señales de tránsito y cumpla con la normatividad vigente con el ánimo de salvaguardar vidas y mitigar siniestros viales. Propender por la cultura de la prevención y respeto por los diferentes actores viales.</t>
  </si>
  <si>
    <t xml:space="preserve">1.Fomentar la educación y sensibilización
2.Implementación de herramientas pedagógicas 
3.Actores viales educados y comprometidos con la seguridad vial </t>
  </si>
  <si>
    <t>1.	Campañas de seguridad vial sobre el corredor vial 
2.	Talleres de seguridad vial en instituciones educativas 
3.	Difusión en canales digitales de información en seguridad vial del Cruce de la Cordillera Central.
4.	Intervención en diferentes grupos poblacionales para formación y capacitación en seguridad vial.
5.	Difusión de cuñas radiales con información preventiva y de interés en seguridad vial por la emisora el Túnel y Machín Estéreo del Municipio de Cajamarca</t>
  </si>
  <si>
    <t>Generar un impacto positivo en la comunidad y los usuarios del corredor vial, aportar a la reducción de siniestros y fomentar una cultura de respeto en las vías, propiciando cambio de hábitos a la hora de conducir y un entorno vial más seguro para todos.</t>
  </si>
  <si>
    <t xml:space="preserve">Continuo </t>
  </si>
  <si>
    <t>1.	Puestos pedagógicos de seguridad vial sobre el corredor vial.
2.	Cuñas Radiales 
3.	Vía Telefónica</t>
  </si>
  <si>
    <t>1.	Eventos y Dinámicas de Impacto en los municipios del AID del corredor vial.
2.	Talleres de seguridad vial en instituciones educativas en donde entregamos 360 kits escolares a estudiantes.
3.	Campañas de seguridad vial sobre el corredor vial.
4.	Difusión de cuñas radiales pedagógicas.</t>
  </si>
  <si>
    <t xml:space="preserve">Los diferentes actores viales que participan de las jornadas de seguridad vial se muestran agradecidos con las actividades que de manera pedagógica tienen el objetivo se formar actores viales responsables con la vida propia y de los demás. </t>
  </si>
  <si>
    <t>El uso de redes sociales se convierte en una oportunidad para llegar a más usuarios de manera masiva y acertada a través de los canales digitales en donde se difunde material pedagógico que responde a la infraestructura y equipamiento del corredor vial Cruce de la Cordillera Central.</t>
  </si>
  <si>
    <t xml:space="preserve">Generar espacios de fortalecimiento, formación, visibilización, empoderamiento y apoyo a diferentes grupos poblaciones que se encuentran en el AID del corredor vial. OPERACION CRUCE CORDILLERA CENTRAL 4223/2024
Particpación Gobernanza e Inclusión Social.
Inclusión social con perspectiva de género y de transversalización.
Plan de adaptación de la guía de manejo ambiental.
</t>
  </si>
  <si>
    <t>Fomentar la integración, el empoderamiento y la participación de los diferentes grupos poblacionales que se encuentran en los municipios de AID del corredor vial, promoviendo la construcción de procesos que contribuyan al mejoramiento de la calidad de vida y escenarios en donde la comunidad ejerza el rol de lideres propositivos para el beneficio comunitario en donde se reconozca la importancia y aporte de entidades como el INVIAS a través de los proyectos de infraestructura vial en  la construcción de territorio.</t>
  </si>
  <si>
    <t xml:space="preserve">1. Fortalecimiento y apoyo a población en condición de discapacidad del Municipio de Cajamarca.
2. Capacitación y empoderamiento a mujeres de los municipios de Cajamarca, Calarcá y Salento.
3. Implementación de acciones en beneficio de niños, adolescentes y jóvenes del AID del corredor vial.
4. Capacitación y validación por competencias de actores sociales que realizan actividades económicas en el AID del corredor vial. (Mecánicos)
5. Acciones de inclusión social con población adulto mayor en condición de vulnerabilidad que propende por el mejoramiento de su calidad de vida.
</t>
  </si>
  <si>
    <t>1.	Diálogos y mesas de trabajo comunitarios en articulación con las alcaldías de los municipios y grupos poblacionales a intervenir.
2.	Ejercicios de construcción colectiva con presidentes de junta y directivas de las instituciones educativas.
3.	Ejercicios participativos de inclusión y apropiación de procesos por parte de la comunidad.</t>
  </si>
  <si>
    <t>Lograr incidir en las comunidades de manera positiva generando espacios de participación comunitario de los ciudadanos que están en el AID del Cruce de la Cordillera Central en donde a partir de la identificación de iniciativas, proyectos contribuyamos a la construcción de tejido social en el territorio.</t>
  </si>
  <si>
    <t>1.	Comités de participación comunitaria
2.	Vía telefónica para convocar en un lugar especifico las mesas de trabajo</t>
  </si>
  <si>
    <t xml:space="preserve">1.	Mesas de trabajo en las que identifiquemos diferentes iniciativas a intervenir o fortalecer.
2.	Priorización de proyectos y grupos poblacionales a intervenir
3.	Asignación de presupuesto 
4.	Ejecución 
5.	Implementación </t>
  </si>
  <si>
    <t>La implementación de este proyecto se encuentra en etapa de diagnóstico para ejecutar durante el año 2025, las comunidades tienen mucha expectativa de lograr impactar a través de la ejecución de actividades a grupos poblacionales que tienen mayor vulnerabilidad.</t>
  </si>
  <si>
    <t>Concertar las actividades a ejecutar de tal manera que los procesos sean inclusivos y responda a las necesidades reales de los grupos poblacionales y en esa medida garantizar los resultados esperados y un impacto positivo que haga los procesos sostenibles en el tiempo.</t>
  </si>
  <si>
    <t>Es necesario generar más compromiso en las entidades publicas (alcaldías) en cuanto a la gestión comunitaria para fortalecer los procesos de participación que se adelantan desde la gestión social del contrato de obra.</t>
  </si>
  <si>
    <t>Hemos logrado que las comunidades identifiquen el aporte que desde el desarrollo de proyectos de infraestructura vial en el territorio se puede materializar en pro de fortalecimiento del tejido social, inclusivos dirigidos a mejorar la calidad de vida de las comunidades en condición de vulnerabilidad.</t>
  </si>
  <si>
    <t>Identificar, priorizar y ejecutar obras con participación comunitaria que sean de uso comunitario y colectivo. OPERACION CRUCE CORDILLERA CENTRAL 4223/2024
Programas de
gestión Social Desarrollo local.
Obras con participación
comunitaria.
Plan de adaptación de la guía de manejo ambiental.</t>
  </si>
  <si>
    <t>Realizar mejoramiento, mantenimiento preventivo y/o correctivo, reparaciones locativas, rocería y demás actividades de ornato relativos a infraestructura de origen o disfrute comunitario. Dando  prelación a la hora de la elección definitiva aquellas propuestas destinadas al mejoramiento de infraestructura puntual de red vial terciaria y veredal, de primera infancia, educativa, de saneamiento básico de uso y disfrute para el uso del tiempo libre en escenarios deportivo y cultural de las comunidades del AID del corredor vial siempre que sean predios públicos.</t>
  </si>
  <si>
    <t>1.	Realizar difusión con las comunidades y administraciones del AID del corredor vial, del programa y las condiciones para su implementación.
2.	Identificación de Iniciativas.
3.	Viabilizar proyectos de obra con participación comunitaria.
4.	Seleccionar obra.</t>
  </si>
  <si>
    <t>1.       Encuentros ciudadanos en los cuales las comunidades del AID del corredor vial informen al contratista de sus necesidades básicas de infraestructura comunitaria.
2.	Realizar diálogos comunitarios en los cuales el Contratista y la Interventoría socializarán a la comunidad beneficiaria las obras priorizadas y los resultados esperados de su intervención.
3.	La Comunidad beneficiaria deberá participar activamente de la identificación, elección y realización de las obras con participación comunitaria, vinculándose con el suministro de información, permisos y autorizaciones de intervención en predios de titularidad pública o comunitaria, así como con mano de obra de apoyo individual o en minga comunitaria.</t>
  </si>
  <si>
    <t>Adecuar y mejorar espacios públicos, a través de infraestructura diseñada según las necesidades reales de la comunidad y  optimización de los recursos gracias a la colaboración comunitaria que busca generar mejores condiciones en los escenarios de goce y disfrute de diferentes actores sociales.</t>
  </si>
  <si>
    <t xml:space="preserve">En concertación </t>
  </si>
  <si>
    <t>Mesas de trabajo y diagnostico participativo.</t>
  </si>
  <si>
    <t xml:space="preserve">1. Mesas de trabajo en las que identifiquemos diferentes iniciativas de obras de participación.
2.	Priorización de OPC
3.	Asignación de presupuesto 
4.	Ejecución 
5.	Implementación </t>
  </si>
  <si>
    <t xml:space="preserve">1. Generar sentido de pertenencia y compromiso de la comunidad con las obras realizadas. 
2.  Reducción del vandalismo y deterioro prematuro de la infraestructura a partir de la apropiación del cuidado de los escenarios comunitarios por parte de las autoridades y la comunidad.
3. Creación de estrategias locales para el mantenimiento y sostenibilidad además de la participación durante la ejecución.
</t>
  </si>
  <si>
    <t>Ejecutar las obras de participación en un 100% por parte del contratista y entregarla a la comunidad y autoridades locales conforme se acuerde en las mesas de trabajo.</t>
  </si>
  <si>
    <t>Las obras con participación comunitaria concertadas con la comunidad responden a las necesidades reales del territorio y se convierten en una solución a diferentes problemáticas que tienen que ver con falta de espacios para el goce y disfrute de la primera infancia, mejoramiento de la infraestructura en instituciones educativas que contribuyen a un mejor ambiente escolar y con ello al mejoramiento de la calidad de vida de la comunidad educativa, Intervenciones en salines comunales que se convierte en el punto de encuentro comunal para la transferencia de conocimiento a través de la capacitación y educación, las lecciones aprendidas dan cuenta que estas intervenciones son valoradas por la comunidad y reconocidas como un beneficio real a las comunidades en donde se desarrollan proyectos de infraestructura.</t>
  </si>
  <si>
    <t>Participación Comunitaria- Desarrollo de reuniones periódicas con tres Veedurías constituidas (Municipio de Miraflores-Ruta 6009, Municipio de Pauna- Ruta 6007, Municipio de Otanche- Ruta 6006)
-Reuniones con comité COPACO TRANSVERSAL DE BOYACA 973/2021
-Atencion a reuniones extraordinarias con actores vinculados al proyecto
-Talleres de cultura vial- dirigido a población del AID de la Ruta Nacional 6006,6007, y 6009</t>
  </si>
  <si>
    <t xml:space="preserve">(-)Brindar información en los espacios de participación comunitaria sobre el avance técnico, financiero, ambuiental, social y predial del proyecto, con el fin de que los grupos de control social puedan llevar a cabo el correspondiente seguimiento y control al contrato.
-Involucrar a la comunidad en capacitaciones sobre seguridad vial, con el objetivo de fomentar una cultura vial adecuada que contribuya a la prevención de accidentes de tránsito.
</t>
  </si>
  <si>
    <t xml:space="preserve">Generar espacios de participación comunitaria para que la comunidad se sienta involucrada y se apropie del proyecto
Impulsar procesos de participación eficientes y sostenibles, enfocados en temas de seguridad y cultura vial, para promover una mayor conciencia y responsabilidad
</t>
  </si>
  <si>
    <t>Realizar exposiciones en la oficina del SAU o en auditorios municipales mediante el uso de un proyector (video beam), abordando las temáticas pertinentes.
Desarrollar talleres lúdico-pedagógicos sobre seguridad vial, con el fin de promover el aprendizaje de manera interactiva y accesible</t>
  </si>
  <si>
    <t xml:space="preserve">Involucrar a los integrantes de las Veedurías y COPACO en las reuniones informativas, fomentando la apropiación del proyecto para fortalecer su capacidad de ejercer el control social de manera efectiva
Participacion asertiva y activa de la comunidad
Espacios de participacion ciudadana que permitan mitigar los conflictos con la comunidades
-Fortalecer la seguridad vial en la comunidad mediante la implementación de acciones educativas, preventivas y de concientización para reducir riesgos y promover comportamientos responsables en las vías
</t>
  </si>
  <si>
    <t xml:space="preserve">Utilizar cartas personalizadas, correos electrónicos y llamadas telefónicas como medios de comunicación directos para transmitir información relevante, recordatorios o actualizaciones importantes de manera personalizada y efectiva.
</t>
  </si>
  <si>
    <t xml:space="preserve">Reuniones informativas y recorridos con los grupo de control social-Veedurías
Realización de talleres de cultura vial en instituciones educativas del AID de la ruta 6006 </t>
  </si>
  <si>
    <t xml:space="preserve">Actividades con el COPACO presupuesto asociado al Plan de Inversion social y actividades con Veedurías presupuesto asignado a Interventoría mediante veduria comunitaria.
-Plan de inversión  social  </t>
  </si>
  <si>
    <t>Fortalecer las relaciones con la comunidad y el AID , promoviendo el conocimiento de la comunidad sobre el alcance de las obras, para asegurar una mayor comprensión y apoyo en el desarrollo del proyecto.</t>
  </si>
  <si>
    <t>No aplica</t>
  </si>
  <si>
    <t>Los grupos de control social, como las Veedurías y COPACO, buscan que la intervención de cada uno de los tramos de las rutas 6006, 6007, 6008 y 6009 se realice y finalice dentro de una única vigencia.</t>
  </si>
  <si>
    <t>Mantener una comunicación continua y un estrecho relacionamiento con la comunidad, asegurando que estén informados y participen activamente en el desarrollo del proyecto.
Fortalecer la cultura vial entre los estudiantes del AID, a través de actividades educativas y formativas que promuevan comportamientos responsables y seguros en las vías.</t>
  </si>
  <si>
    <t>REUNIÓN CON LAS  DOS (02) VEEDURÍA DEL MUNICIPIO DE NEIVA HUILA NEIVA - SAN VICENTE DEL CAGUAN - PUERTO RICO - FLORENCIA 991/2021</t>
  </si>
  <si>
    <t>REUNIÓN CON LA VEEDURÍA DEL MUNICIPIO DE SAN VICENTE DEL CAGUAN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</si>
  <si>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</si>
  <si>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</si>
  <si>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REUNIÓN CON LA VEEDURIA PUERTO RICO CAQUETÁ NEIVA - SAN VICENTE DEL CAGUAN - PUERTO RICO - FLORENCIA 991/2021</t>
  </si>
  <si>
    <t>REUNIÓN CON LAS DOS (02) VEEDURÍAS CIUDADANAS DEL MUNICIPIO DE NEIVA HUILA  NEIVA - SAN VICENTE DEL CAGUAN - PUERTO RICO - FLORENCIA</t>
  </si>
  <si>
    <t>REUNIÓN CON LA VEEDURIA SAN VICENTE DEL CAGUAN  NEIVA - SAN VICENTE DEL CAGUAN - PUERTO RICO - FLORENCIA 991/2021</t>
  </si>
  <si>
    <t>CONTINUACIÓN DE REUNIONES DE COMITÉ DE PARTICIPACIÓN COMUNITARIA MUNICIPIOS ZIPAQUIRÁ Y COGUA - TRAMO VARIANTE ZIPAQUIRÁ RUTA DE LOS COMUNEROS 989/2021</t>
  </si>
  <si>
    <t>Socializar durante y al finalizar las actividadades y avances del proyecto, para que los integrantes del comité sean multiplicadores de la información con sus comunidades.</t>
  </si>
  <si>
    <t>Fortalecer los mecanismos de participación ciudadana, con la realización de reuniones cada dos meses con los integrantes del comité de participación comunitaria de la variante Zipaquirá</t>
  </si>
  <si>
    <t>REUNIÓN COMITÉ DE PARTICIPACIÓN COMUNITARIA CONFORMADA EN EL AÑO 2025 EN LOS MUNICIPIOS DE NEMOCÓN Y TAUSA - TRAMO PEAJE CASABLANCA - TAUSA RUTA DE LOS COMUNEROS 989/2021</t>
  </si>
  <si>
    <t>Socializar antes, durante y al finalizar las actividadades y avances del proyecto, para que los integrantes del comité sean multiplicadores de la información con sus comunidades.</t>
  </si>
  <si>
    <t>Talleres pedagogicos  TRANSVERSAL CENTRAL DEL PACÍFICO (QUIBDÓ-PEREIRA) 2415/2024</t>
  </si>
  <si>
    <t xml:space="preserve">Institución Educativa Ciató-La linea </t>
  </si>
  <si>
    <t xml:space="preserve">Fomentar el uso adecuado de las señales de transito y la implementación de la seguridad vial </t>
  </si>
  <si>
    <t xml:space="preserve">Actividades ludico participativas </t>
  </si>
  <si>
    <t xml:space="preserve">Evaluación del taller </t>
  </si>
  <si>
    <t xml:space="preserve">Articulación con
instituciones educativas </t>
  </si>
  <si>
    <t>Taller pedagogico</t>
  </si>
  <si>
    <t>GUSTAVO ADOLFO BASTIDAS GODOY - LAUREN DIANE IGUARAN SALINAS</t>
  </si>
  <si>
    <t>SOCIALIZACIÓN DE ENTREGA DEL PROYECTO CONTRUCCIÓN DE PAVIMENTO RÍGIDO EN EL MUNICIPIO DE CURUMANÍ - CESAR</t>
  </si>
  <si>
    <t>Entrega a la comunidad de las obras para apropiación de las inversiones y que se hagan participes del mantenimiento y cuidado de la infraestructura mejorada</t>
  </si>
  <si>
    <t>Se plantea el objetivo de escuchar a las comunidades de manera incluiva para que aporten sus ideas en la participación comunitaria para el cuidado y mantenimiento de las obras a entregar en servicio</t>
  </si>
  <si>
    <t>Diálogo</t>
  </si>
  <si>
    <t>Lograr una sensibilización en la importancia del mantenimiento rutinario y cuidado de las comunidades a las obras entregadas</t>
  </si>
  <si>
    <t>DIANA CAMILA BECERRA NIÑO</t>
  </si>
  <si>
    <t>SOCIALIZACIÓN DE ENTREGA DEL PROYECTO CONTRUCCIÓN DE PAVIMENTO RÍGIDO EN EL MUNICIPIO DE BECERRIL - CESAR</t>
  </si>
  <si>
    <t>SOCIALIZACIÓN DE ENTREGA DEL PROYECTO CONTRUCCIÓN DE PAVIMENTO FLEXIBLE EN EL MUNICIPIO DE VELLEDUPAR CORREGIMIENTO LOS VENADOS - CESAR</t>
  </si>
  <si>
    <t>SOCIALIZACIÓN DE ENTREGA DEL PROYECTO CONTRUCCIÓN DE PLACA HUELLA EN EL MUNICIPIO DE LA JAGUA DE IBIRICO CORREGIMIENTO DE LAS NUBES - CESAR</t>
  </si>
  <si>
    <t>SOCIALIZACIÓN DE ENTREGA DEL PROYECTO CONTRUCCIÓN DE PAVIMENTO FLEXIBLE EN EL MUNICIPIO DE EL PASO CORREGIMIENTO DE LA HAMACA - CESAR</t>
  </si>
  <si>
    <t>SOCIALIZACIÓN DE ENTREGA DEL PROYECTO CONTRUCCIÓN DE PLACA HUELLA EN EL MUNICIPIO DE LA JAGUA DE IBIRICO CORREGIMIENTO DE ZUMBADOR - CESAR</t>
  </si>
  <si>
    <t>SOCIALIZACIÓN DE ENTREGA DEL PROYECTO CONTRUCCIÓN DE PLACA HUELLA EN EL MUNICIPIO DE LA JAGUA DE IBIRICO CORREGIMIENTO DE LA ARGENTINA - CESAR</t>
  </si>
  <si>
    <t>SOCIALIZACIÓN DE ENTREGA DEL PROYECTO CONTRUCCIÓN DE PLACA HUELLA EN EL MUNICIPIO DE LA PAZ CORREGIMIENTO DE LOS ENCANTOS - CESAR</t>
  </si>
  <si>
    <t>SOCIALIZACIÓN DE ENTREGA DEL PROYECTO CONTRUCCIÓN DE PLACA HUELLA EN LOS MUNICIPIOS DE LOS PATIOS, ARBOLEDAS Y GRAMALOTE  DEPARTAMENTO DE NORTE DE SANTANDER</t>
  </si>
  <si>
    <t>JEAN ARIEL CURMEN CEPEDA</t>
  </si>
  <si>
    <t>SOCIALIZACIÓN DE ENTREGA DEL PROYECTO CONTRUCCIÓN DE PLACA HUELLA EN EL MUNICIPIO DE TOPAIPÍ DEPARTAMENTO DE CUNDINAMARCA TRAMO TOPAIPÍ - NARANJAL</t>
  </si>
  <si>
    <t>LUIS FERNANDO ROJAS CRUZ</t>
  </si>
  <si>
    <t>SOCIALIZACIÓN DE ENTREGA DEL PROYECTO CONTRUCCIÓN DE PAVIMENTO FLEXIBLE EN EL TRAMO EL CODITO - EL TRIUNFO - LA CABAÑA DEL MUNICIPIO DE LA CALERA DEPARTAMENTO DE CUNDINAMARCA</t>
  </si>
  <si>
    <t>SOCIALIZACIÓN DE ENTREGA DEL PROYECTO CONTRUCCIÓN DE PLACA HUELLA EN EL MUNICIPIO DE BITUIMA DEPARTAMENTO DE CUNDINAMARCA</t>
  </si>
  <si>
    <t>Socialización a la comunidad del Municipio de La Uribe del Departamento Meta, para la intervención en la Via La Uribe - Papamene del Proyecto La Uribe - Papamene - Versalles - Alto las Cruces Convenio 2005-2021</t>
  </si>
  <si>
    <t>Las comunidades rurales serán convocadas para participar en encuentros participativos, donde se presentará y socializará el programa.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</si>
  <si>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de la Obra.</t>
  </si>
  <si>
    <t>Recopilación de propuestas, foro abierto, espacio de preguntas</t>
  </si>
  <si>
    <t>Se logrará una mayor sensibilización, reforzando el compromiso hacia la convivencia pacífica y el desarrollo sostenible en las comunidades</t>
  </si>
  <si>
    <t>Por definir</t>
  </si>
  <si>
    <t>Socialización a la comunidad del Municipio de La Plata,  Departamento Huila, para la intervención en la Via La Plata - Candelaria - Laberinto Convenio 2019-2021</t>
  </si>
  <si>
    <t>Socialización a la comunidad del Municipio de Isnos,  Departamento Huila, para la intervención en la Via Tramo 1 Obando - Isnos - San Agustín, Tramo 2 Isnos - Bordones - Isnos, Tramo 3 Bordones - La Laguna - Isnos y Pitalito Cto convenio 2019-2021</t>
  </si>
  <si>
    <t>Reunión interadministrativa con las entidades participante en el convenio interadministrativo y los transportadores fluviales de la comunidad de Marralú - Convenio 2062-2021</t>
  </si>
  <si>
    <t xml:space="preserve">Las entidades publicas responsables de este proyecto, serán convocadas para participar en encuentros participativos de tomar decisiones respecto a las diferentes soluciones o alternativas, sobre el tema de compesaciónde la actividad economica desarrollada por este grupo de valor de trasportadores fluviales. La finalidad es  dar una pronta y definitiva solución a la afectación que se presenta a este grupo por el desarrollo de la obra.
</t>
  </si>
  <si>
    <t xml:space="preserve">El alcance de participación en esta mesa de trabajo será amplio e inclusivo, asegurando que este grupo de valor tenga la oportunidad de aportar sus ideas, preocupaciones, observaciones y demas en la situación en la que se ven presuntamente perjudicados. </t>
  </si>
  <si>
    <t xml:space="preserve">Se expone las diferente propuestas y alterativas de solución por parte de las entidades publicas convocadas, se realizán  círculos de conversación, recopilación de propuestas, foro abierto, espacio de preguntas y respuestas. </t>
  </si>
  <si>
    <t xml:space="preserve">Se logrará una posible solución de parte de las entidades publicas, a este grupo de valor, reforzando el compromiso hacia la estabilidad economica y el desarrollo sostenible de este grupos, ademas de garantizar la participación de los mismos en esta convocatoria. </t>
  </si>
  <si>
    <t>Socialización de avance del proyecto a la comunidad de la vereda Marralú y las delicias en el municipio de Ayapel, departamento de Córdoba - Convenio 2062-2021</t>
  </si>
  <si>
    <t xml:space="preserve">Las comunidades rurales serán convocadas para participar en encuentros participativos de socialización, donde se presentará y socializará el proyecto de obra. La finalidad es garanizar a  las distintas  comunidades, el acceso a la información de avance de proyecto, y la manifestación de inquietudes, sugerencias y observaciones, facilitando así la correcta ejecución de la obra y e cumplimiento de la participación ciudadana en la misma. 
</t>
  </si>
  <si>
    <t>El alcance de participación en esta socialización será amplio e inclusivo, asegurando que cada grupo de valor tenga la oportunidad de aportar sus ideas, preocupaciones, observaciones y demas en la ejecución, seguimiento y avance de las obras.</t>
  </si>
  <si>
    <t xml:space="preserve">Se expne el avance del proyecto en cada una de las areas (tecnicas, ambientales, sociales)se realizán  círculos de conversación, recopilación de propuestas, foro abierto, espacio de preguntas y respuestas. </t>
  </si>
  <si>
    <t xml:space="preserve">Se logrará una mayor sensibilización a los grupos de valor, reforzando el compromiso hacia la convivencia pacífica y el desarrollo sostenible en las comunidades, ademas de garantizar la participación de as mismas en las intevenciones de proyectos de la zona </t>
  </si>
  <si>
    <t>Reunión del Comité de Participación Ciudadana N°2. - Convenio 2062-2021</t>
  </si>
  <si>
    <t xml:space="preserve">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
</t>
  </si>
  <si>
    <t xml:space="preserve">El alcance de participación en esta mesa de trabajo será amplio e inclusivo, asegurando que cada grupo de valor a traves de estos representantes, tengan la oportunidad de colocar en conocimiento del contratista sus ideas, preocupaciones, observaciones y demas en la ejecución, seguimiento y avance de las obras con el fin de darle respuestas oportunas y soluciones eficaces. </t>
  </si>
  <si>
    <t xml:space="preserve">Se expone el avance del proyecto en cada una de las areas (tecnicas, ambientales, sociales)se realizán  círculos de conversación, recopilación de propuestas, foro abierto, espacio de preguntas y respuestas. </t>
  </si>
  <si>
    <t xml:space="preserve">Se logrará un mayor acercamiento a los grupos de valor, reforzando el compromiso hacia la convivencia pacífica y el desarrollo sostenible en las comunidades, ademas de garantizar que las observaciones, sugerencias sean tomadas en cuenta y colocadas en practica por el contratista. </t>
  </si>
  <si>
    <t>Reunión del Comité de Participación Ciudadana N°3. - Convenio 2062-2021</t>
  </si>
  <si>
    <t>Reunión del Comité de Participación Ciudadana Mensual. - Convenio 2062-2021</t>
  </si>
  <si>
    <t xml:space="preserve">Esta mesa de trabajo con las veedurias son convocadas por la interventoria de manera Mensual, cuyo objetivo de la misma  es ser una herramienta democrática que mejora la
eficiencia y la eficacia de la gestión pública, que garantiza la transparencia y facilita el
diálogo entre administraciones y ciudadanos y en esa perspectiva, favorece un cambio de
visión a funcionarios, líderes y pobladores sobre su papel en el mejoramiento de la calidad
de vida de la sociedad.
A traves de esta estrategia de participación se busca ejercer un control social del proyecto, contribuyendo
con el desarrollo y crecimiento económico y social de las comunidades.
</t>
  </si>
  <si>
    <t>El alcance de participación en esta mesa de trabajo será amplio e inclusivo, asegurando que cada miembro de la veeduria ciudadana, tengan la oportunidad de colocar en conocimiento al contratistas y a ka Interventoria, sus  preocupaciones, observaciones y propuestas y acciones de mejoras para el proyecto, este seguimiento y avance de las obras se comprueba con una visita y recorrido a campo en la zona de ejecución de las obras.</t>
  </si>
  <si>
    <t xml:space="preserve">Se realiza una mesa de trabajo, en el que se da una reseña del avance de obra, la misma es explicada en campo conforme a cada actividad realizada,.se realizán  círculos de conversación, recopilación de propuestas y acciones de mejoras, espacio de preguntas y respuestas. </t>
  </si>
  <si>
    <t xml:space="preserve">Se logrará un mayor acercamiento a traves de las veedurias con todas las comunidades que esto representan,  reforzando el compromiso hacia la convivencia pacífica y el desarrollo sostenible en las comunidades, ademas de garantizar que las observaciones, sugerencias y acciones de mejoras sean tomadas en cuenta y colocadas en practica por el contratista. </t>
  </si>
  <si>
    <t>Mensual</t>
  </si>
  <si>
    <t>Socialización de cierre del proyecto a la comunidad de la vereda Marralú y las delicias en el municipio de Ayapel, departamento de Córdoba.</t>
  </si>
  <si>
    <t xml:space="preserve">Las comunidades rurales serán convocadas para participar en encuentros participativos de socialización, donde se presentará y socializará el cierre del proyecto de obra. La finalidad es garanizar a  las distintas  comunidades, el acceso a la información del la ejecución total del proyecto "Construcción del Puente sobre el rio san Jorge, vereda de MARRALÚ y mejoramiento de la via, que desde el Municipio de Ayapel conduce al Municipio de Pueblo nuevo",  y la manifestación de observaciones sobre la ejecución y el cierre de la obra, facilitando así el recibimiento satisfactorio de la obra y dando cumplimiento de lo estipulado en el contrato.
</t>
  </si>
  <si>
    <t>El alcance de participación en esta socialización será amplio e inclusivo, asegurando que cada grupo de valor tenga la oportunidad de aportar sus ideas, preocupaciones, observaciones y demas en el cierre de las obras.</t>
  </si>
  <si>
    <t xml:space="preserve">Se expone el cierre del proyecto en cada una de las areas (tecnicas, ambientales, sociales) se realizán  círculos de conversación, recopilación de observaciones, foro abierto, espacio de preguntas y respuestas. </t>
  </si>
  <si>
    <t>Socialización de inicio del proyecto a la comunidad del Municipio Popayan del Departamento Cauca para la intervención en la vía los Proceres - Convenio 1928-2021</t>
  </si>
  <si>
    <t>Las comunidades del área de influencia serán convocadas para participar en encuentros participativos, donde se presentará y socializará el proyecto. La finalidad es potenciar las distintas habilidades de la comunidad, facilitando así la correcta ejecución de la construcción de la vía terciaria.</t>
  </si>
  <si>
    <t>El alcance de participación en estas mesas será amplio e inclusivo, asegurando que cada grupo tenga la oportunidad de aportar sus ideas y preocupaciones en la planificación, ejecución y seguimiento de los convenios.</t>
  </si>
  <si>
    <t>Recopilación de propuestas, espacio de preguntas.</t>
  </si>
  <si>
    <t>Se logrará una mayor sensibilización, reforzando el compromiso hacia la convivencia pacífica y el desarrollo sostenible en las comunidades.</t>
  </si>
  <si>
    <t>Socialización de inauguración del proyecto a la comunidad del Municipio de Barranquilla del Departamento de Atlantico para la intervención en la vía corredor Barranquilla - Puerto Colombia del Convenio 2018-2021.</t>
  </si>
  <si>
    <t>Las comunidades del área de influencia serán convocadas para participar en la inauguración de la vía. La finalidad es inaugurar y entregar el proyecto a las comunidades.</t>
  </si>
  <si>
    <t>El alcance de participación en estas mesas será amplio e inclusivo, asegurando que cada grupo tenga la oportunidad de aportar sus ideas y preocupaciones en el mantenimiento y preservación de las obras a entregar</t>
  </si>
  <si>
    <t>Reunión</t>
  </si>
  <si>
    <t>Beneficio para los beneficiarios del proyecto en cumplimiento al objeto contractual</t>
  </si>
  <si>
    <t>Socialización de inauguración del proyecto a la comunidad del Municipio de Mayapo el Pajaro del Departamento de Guajira para la intervención en la vía de Mayapo del convenio 1611 de 2020.</t>
  </si>
  <si>
    <t>Capacitación sobre deberes y derechos a veedores ciudadanosy recorrido a la obra ejecutada en el  municipio de Ataco en el departamento del Tolima.  - Convenio 1908-2021</t>
  </si>
  <si>
    <t xml:space="preserve">Los integrantes de la veeduría ciudadana serán convocados a participar en la capacitación como veedores, realizada en las oficinas del ente ejecutor ubicada en Cra. 6 #9-03, Barrio Centro, Ataco. Esto con la finalidad de brindarles herramientas que permitan potenciar sus roles siendo un puente de información para la comunidad. 
</t>
  </si>
  <si>
    <t>El alcance de participación de los veedores ciudadanos será extenso, asegurando que cada integrante pueda ejercer su rol, aportando ideas de participación e inclusión comunitaria, facilitando la vigilancia de los recursos y avances de obra realizados en el transcurso de ejecución del proyecto.</t>
  </si>
  <si>
    <t>Capacitación sobre deberes y derechos de los veedores ciudadanos, Socializaciones, recorridos a obra para evidenciar avances, espacio de preguntas.</t>
  </si>
  <si>
    <t>Se logrará una mayor participación comunitaria, reforzando el compromiso entre los miembros de la veeduría ciudadana, la entidad ejecutora y la comunidad en general.</t>
  </si>
  <si>
    <t>La comunidad de la zona de influencia del proyecto será convocada para participar en encuentros informativos donde se presentará y socializará el avance de la obra y las áreas de intervenidas. La finalidad es dar a conocer a la comunidad en general de manera detallada que intervenciones se han realizado en cada sector y cuando será su tiempo de finalización.</t>
  </si>
  <si>
    <t>El alcance de participación en estas reuniones de socialización será amplias e inclusivas, asegurando que la comunidad en general tenga la oportunidad conocer el avance de las obras, esclarecer dudas e inquietudes con respecto a la ejecución de las mismas.</t>
  </si>
  <si>
    <t xml:space="preserve">socialización y espacio de preguntas </t>
  </si>
  <si>
    <t>Se logrará una mayor recepción de información por parte de la comunidad asistente a las reuniones de avance. Reforzando el compromiso y la confiabilidad hacia la empresa ejecutora de la obra.</t>
  </si>
  <si>
    <t xml:space="preserve">La comunidad de la zona de influencia del proyecto será convocada para participar en encuentros informativos y rendición de cuentas donde se presentará y socializará la entrega de la obra y las áreas intervenidas. La finalidad es mostrar a la comunidad en general el resultado de las obras terminadas, costos de inversión entre otros. </t>
  </si>
  <si>
    <t>El alcance de participación en estas reuniones de socialización será amplias e inclusivas, asegurando que la comunidad en general tenga la oportunidad de esclarecer dudas e inquietudes con respecto a la entrega de las obras intervenidas.</t>
  </si>
  <si>
    <t xml:space="preserve">Se logrará una mayor satisfacción por parte de la comunidad asistente a la reunión de cierre, reforzando el compromiso y desarrollo sostenible en las comunidades. 
</t>
  </si>
  <si>
    <t>Desarrollo de taller de seguridad vial dirigido a la población infantil de las instituciones educativas del resguardo indígena Meche San Cayetano, las veredas La Jabonera, Las Señoritas y El Águila, en el municipio de Ataco departamento del Tolima bajo el proyecto T618.  - Convenio 1908-2021</t>
  </si>
  <si>
    <t xml:space="preserve">La población infantil de los diferentes centros educativos ubicados en las veredas de la zona de influencia, será convocada a participar de los talleres informativos donde se socializará sobre seguridad vial. La finalidad de estos talleres es instruir a los niños y las niñas sobre las normas, practicas y hábitos que permitan minimizar los índices de accidentalidad. </t>
  </si>
  <si>
    <t xml:space="preserve">El alcance de participación de estos talleres será didácticos e inclusivos, asegurando que cada niño y niña que participe pueda tener mayor claridad y comprensión sobre la importancia de las normas, hábitos y buenas practicas de seguridad vial.  </t>
  </si>
  <si>
    <t xml:space="preserve">talleres,Círculos de conversación  de  y espacio de preguntas </t>
  </si>
  <si>
    <t xml:space="preserve">Se logrará una mayor sensibilización, reforzando el compromiso hacia las buenas prácticas que permitan garantizar la seguridad vial. </t>
  </si>
  <si>
    <t>Implementar herramientas de gestión, mediante acciones encaminadas a acompañar, asesorar e informar, reestableciendo las condiciones vida de la población afectada por el requerimiento de predios a causa de la materialización del proyecto.</t>
  </si>
  <si>
    <t>prevención</t>
  </si>
  <si>
    <t>círculos de conversación</t>
  </si>
  <si>
    <t>acompañamiento en gestion inmobiliaria- asesoria juridica-asesoria y acompañamiento psicosocial-asesoria unidades economicas.</t>
  </si>
  <si>
    <t>Durante el desarrollo del proyecto</t>
  </si>
  <si>
    <t xml:space="preserve">DIANA CAMILA BECERRA NIÑO </t>
  </si>
  <si>
    <t>Oscar Rodolfo Acevedo Castro</t>
  </si>
  <si>
    <t>Luis Felipe Ramírez</t>
  </si>
  <si>
    <t>Reunión del Comité de Participación Ciudadana N°1. - Convenio 2062-2021</t>
  </si>
  <si>
    <t>Los integrantes del Comité de Participación Comunitaria de la Vereda de Marralú</t>
  </si>
  <si>
    <t>Este comite de participación comunitaria serán convocadas en una periodicidad de cada tres meses,  para participar en mesas de trabajo con el fin de informarse de primera mano del avance y desarrollo del proyecto, en el que se dan respuestas a inquietudes, dificultades presentadas con miembros de la comunidad de impacto del proyecto, y se toman las sugerencias con relación a la seguridad vial de la población. La finalidad de este encuentro es garantizar a  las distintas  comunidades, el acceso a la información de avance de proyecto, que tenga representantes para colocar en conocimiento al contratista la manifestación de inquietudes, sugerencias y observaciones, facilitando así la correcta ejecución de la obra y  la participación ciudadana en este.</t>
  </si>
  <si>
    <t>Se logrará un mayor acercamiento a los grupos de valor, reforzando el compromiso hacia la convivencia pacífica y el desarrollo sostenible en las comunidades, ademas de garantizar que las observaciones, sugerencias sean tomadas en cuenta y colocadas en practica por el contratista</t>
  </si>
  <si>
    <t xml:space="preserve">Grupo informativo de Wassap </t>
  </si>
  <si>
    <t xml:space="preserve">Reunion y recorrido a la obra </t>
  </si>
  <si>
    <t>Plan de Inversion Social</t>
  </si>
  <si>
    <t>Manifestaron su optimismo por el avande de la obra que traera desarrollo a las comunidades de IDP.</t>
  </si>
  <si>
    <t>Realizar el avance de la obra y vinculacion de la mano de obra en el desarrollo del proyecto.</t>
  </si>
  <si>
    <t xml:space="preserve">Si </t>
  </si>
  <si>
    <t xml:space="preserve">La comunicación acertiva </t>
  </si>
  <si>
    <t xml:space="preserve">Transportadores fluviales, INVIAS, Secretaria de Infraestructura Departamental, Secretaria de Desarrollo Economico de la gobernación de Córdoba, UMATA  del municipio de Ayapel.  </t>
  </si>
  <si>
    <t>a travez de oficio recibido de la Gobernacion y por el contratista.</t>
  </si>
  <si>
    <t>Reunion y participacion de los asistentes</t>
  </si>
  <si>
    <t xml:space="preserve">Escucharon propuestas de las entidaes participantes y tomaron la decision de elaborar y presentar un proyecto productivo ante la Umata y la secretaria de desarrollo economico del Departamento de Córdoba.   </t>
  </si>
  <si>
    <t>Presentar avance del proyecto  ante la Umata para brindar aseria en la formulacion de este y que los transportadores Fluviales lo presenten ante la secretaria de desarrollo economico del Dpto de Cordoba para su evaluación y aprobación.</t>
  </si>
  <si>
    <t>Si</t>
  </si>
  <si>
    <t xml:space="preserve">La falta de interes de los implicados debido a que ellos solicitaron recursos económicos </t>
  </si>
  <si>
    <t>Actividad reprogramada para elmes  de mayo del 2025</t>
  </si>
  <si>
    <t>"
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(TRAMO #3, K21+900-K22+900), CORREDOR VIAL ARBOLEDAS-SALAZAR.)"</t>
  </si>
  <si>
    <t>INFORMAL, ACUERDO VERBAL</t>
  </si>
  <si>
    <t>PLAN ACOMPAÑAMIENTO Y SEGUIMIENTO GESTIÓN SOCIOPREDIAL- ASESORIA Y ACOMPAÑAMIENTO PSICOSOCIAL</t>
  </si>
  <si>
    <t>PETICIONES POR PARTE DEL PROPIETARIO DE LA UNIDAD SOCIAL SUJETA  A POSIBLE AFECTACIÓN TOTAL</t>
  </si>
  <si>
    <t>TRASLADAR POR COMPETENCIAS AL ÁREA TÉCNICA DEBIDO A LAS PETICIONES DEL PROPIETARIO, EMITIR RESULTADOS DE ACUERDO AL DIAGNOSITOC Y ANALISIS TÉCNICO DEL CASO PARTICULAR</t>
  </si>
  <si>
    <t>ÁREA TÉNICA MANIFIESTA ESTAR A LA ESPERA DE LAS DECISIONES DEFINITIVAS POR PARTE DEL PAR DEL CONTRASTISA EJECUTOR DEL PROYECTO</t>
  </si>
  <si>
    <t>DEMORA EN LAS SOLUCIONES DEFINITIVAS</t>
  </si>
  <si>
    <t>BRINDAR INFORMACIÓN VERAZ Y OPORTUNA DE LOS PROCESOS PARTICULARES DURANTE EL DESARROLLO DEL PROYECTO</t>
  </si>
  <si>
    <t>"CTO 1032-2022 
INTERVENTORIA PARA LA ATENCION DE VIAS REGIONALES EN EL DEPARTAMENTO DE NORTE DE SANTANDER CON OBRAS DE MEJORAMIENTO EN EL MARCO DEL PROGRAMA DE OBRA PUBLICA VÍAS PARA LA CONEXIÓN DE TERRITORIOS, EL CRECIMIENTO SOSTENIBLE Y LA REACTIVACIÓN 2.0
PGS -8.3-29
ACOMPAÑAMIENTO A LA GESTIÓN SOCIOPREDIAL, DIAGNOSTICO UNIDADES SOCIALES AFECTADAS. (TRAMO #3, K21+900-K22+900), CORREDOR VIAL ARBOLEDAS-SALAZAR.)"</t>
  </si>
  <si>
    <t>IMPLEMENTAR HERRAMIENTAS DE GESTIÓN, MEDIANTE ACCIONES ENCAMINADAS A ACOMPAÑAR, ASESORAR E INFORMAR, REESTABLECIENDO LAS CONDICIONES DE VIDA DE LA POBLACIÓN AFECTADA POR EL REQUERIMIENTO DE PREDIOS A CAUSA DE LA MATERIALIZACIÓN DEL PROYECTO</t>
  </si>
  <si>
    <t>RECORRIDO</t>
  </si>
  <si>
    <t>DIALOGO ESTRUCTURADO</t>
  </si>
  <si>
    <t>DIAGNOSTICO UNIDADES SOCIALES AFECTADAS.</t>
  </si>
  <si>
    <t>DURANTE EL DESARROLLO DEL PROYECTO</t>
  </si>
  <si>
    <t>INFORMAL, LLAMADA TELEFONICA</t>
  </si>
  <si>
    <t>VERIFICACIÓN Y CONCEPTO MASPS-MN1-IN-4-FR-1 FICHA SOCIOECONOMICA</t>
  </si>
  <si>
    <t>VERIFICAR LA INFORMACIÓN RECOPILADA EN FUNCIÓN DEL CUMPLIMIENTO   DE LA RESOLUCIÓN 07310 DE 2015 EMITIDA POR EL MINISTERIO DE TRANSPORTE Y EL INSTITUTO NACIONAL DE VÍAS CONFORME A LOS MÉTODOS, PÁRAMETROS, CRITERIOS Y PROCEDIMIENTOS DEL PLAN DE GESTIÓN SOCIAL, CON MIRAS A COMPENSASR LOS IMPACTOS SOCIALES DERIVADOS DEL PROCESO DE ADQUISICIÓN PREDIAL PARA LA EJECUCIÓN DE PROYECTOS DE INFRAESTRUCTURA</t>
  </si>
  <si>
    <t>A LA ESPERA DE LOS VALORES EFECTUADOS POR PARTE DEL CONTRATISTA CON RELACIÓN A LOS FCS IDENTIFICADOS.</t>
  </si>
  <si>
    <t>NO</t>
  </si>
  <si>
    <t>Reunión trimestral de participación comunitaria- veedores ciudadanos en el departamento de Ataco departamento del Tolima; proyecto T618- convenio 1908-2021</t>
  </si>
  <si>
    <t xml:space="preserve">En este comité de participación comunitaria, será convocado los veedores ciudadanos con una periodicidad de cada tres meses, en donde se realizará mesas de trabajo con el fin de brindar información de primera mano del avance y desarrollo del proyecto, así mismo se dará respuestas a inquietudes y gestiones realizadas desde los diferentes componentes del proyecto en pro de los beneficiarios de la obra. La finalidad de este encuentro es garantizar a la comunidad en general, mediante los veedores ciudadanos información pertinente del avance de la obra , facilitando así la   participación ciudadana.
</t>
  </si>
  <si>
    <t>El alcance de participación en esta mesa de trabajo será amplio e inclusivo, asegurando que cada miembro de la veeduría ciudadana, tenga la oportunidad de dar a conocer al contratista y a la Interventoria, sus inquietudes, observaciones y acciones de mejoras para el proyecto.</t>
  </si>
  <si>
    <t xml:space="preserve">Se realizará mesas de trabajo, en donde se expone el avance de obra, alcances de la misma y trabajo realizado desde los diferentes componentes de obra. Así mismo se brinda un espacio de dialogo en donde se escucharán propuestas, acciones de mejora y respuestas a interrogantes. </t>
  </si>
  <si>
    <t>Trimestral</t>
  </si>
  <si>
    <t>Socialización de avance de obra a la comunidad del municipio de Ataco en el departamento del Tolima, para la intervención en el mejoramiento de la vía Coyaima- Ataco- Las señoritas del proyecto T618.  - Convenio 1908-2021</t>
  </si>
  <si>
    <t>Socialización de  entrega de obra a la comunidad del municipio de Ataco en el departamento del Tolima, para la intervención en el mejoramiento de la vía Coyaima- Ataco- Las señoritas del proyecto T618.  - Convenio 1908-2021</t>
  </si>
  <si>
    <t>Socialización de cierre de la JAC Entrasipuedes. Rendición de cuentas. Balance final con la comunidad de la vereda Entra si puedes, del municipio San Juan de Uraba (Antioquia) - Programa Caminos Comunitarios de la Paz Total. Convenio 2448-2024.</t>
  </si>
  <si>
    <t>Informar a la comunidad sobre el desarrollo general de la ejecución de la obra a cargo de la JAC. Informar sobre el uso del recurso asociado al Plan de Inversión Social. Balance de las acciones realizadas por la Veeduría Ciudadana o Comité de Participación Comunitaria</t>
  </si>
  <si>
    <t>El alcance de la participación de esta jornada es poder conocer las acciones realizadas en el marco de la obra realizada, realizar comentarios y dar opiniones y conclusiones sobre los resultados.</t>
  </si>
  <si>
    <t>Socialización final de la ejecución de la obra. Círculo de la palabra para conocer opiniones y observaciones finales.</t>
  </si>
  <si>
    <t>Comunidad participante informada sobre las caracteristicas y proceso de ejecución de la obra. Fortalecimiento de las capacidades de gestión y ejecución de las organizaciones comunitarias para ejecutar proyectos de obra de baja complejidad</t>
  </si>
  <si>
    <t>Oscar Rodolfo Acevedo Castro - Johnny Alexander López Martin</t>
  </si>
  <si>
    <t>INVITACIÓN DIGITAL VIA WAPP Y CORREO</t>
  </si>
  <si>
    <t>SOCIALIZACIÓN DE CIERRE. RENDICIÓN DE CUENTAS. DISPOSICIONES FINALES</t>
  </si>
  <si>
    <t>POR CONFIRMAR</t>
  </si>
  <si>
    <t>INTERCAMBIO DE OPINIONES. RESOLUCIÓN DE DUDAS</t>
  </si>
  <si>
    <t>N.A.</t>
  </si>
  <si>
    <t>NO REPORTADAS</t>
  </si>
  <si>
    <t>MODO CONVOCATORIA.</t>
  </si>
  <si>
    <t>Socialización de cierre de la JAC Las Guaguas. Rendición de cuentas. Balance final con la comunidad  de la vereda La Guaguas del municipio Chigorodo (Antioquia) - Programa Caminos Comunitarios de la Paz Total. Convenio 2633-2024.</t>
  </si>
  <si>
    <t>Socialización de cierre de la JAC Caucheras. Rendición de cuentas. Balance final con la comunidad de la vereda Caucheras, del municipio Mutata (Antioquia) - Programa Caminos Comunitarios de la Paz Total. Convenio 2706-2024.</t>
  </si>
  <si>
    <t>Socialización de cierre de la JAC El Totumo. Rendición de cuentas. Balance final con la comunidad de la vereda El Totumo, del municipio Necocli (Antioquia) - Programa Caminos Comunitarios de la Paz Total. Convenio 2591-2024.</t>
  </si>
  <si>
    <t>Socialización de cierre de la JAC Bocas Iguana. Rendición de cuentas. Balance final con la comunidad de la vereda Bocas Iguana, del municipio Necocli (Antioquia) - Programa Caminos Comunitarios de la Paz Total. Convenio 2553-2024.</t>
  </si>
  <si>
    <t>MEJORAR LA FORMA DE CONVOCATORIA</t>
  </si>
  <si>
    <t>Socialización de cierre de la JAC Monte Cristo. Rendición de cuentas. Balance final con la comunidad  de la vereda Monte Cristo, del municipio San Juan Uraba (Antioquia) - Programa Caminos Comunitarios de la Paz Total. Convenio 2310-2024.</t>
  </si>
  <si>
    <t>SOCIALIZACION DE CIERRE. RENDICION DE CUENTAS. DISPOSICIONES FINALES</t>
  </si>
  <si>
    <t>MODO DE CONVOCATORIA.</t>
  </si>
  <si>
    <t>Socialización de cierre de la JAC Uveros. Rendición de cuentas. Balance final con la comunidad de la vereda Uveros, del municipio San Juan Uraba (Antioquia) - Programa Caminos Comunitarios de la Paz Total. Convenio 2443-2024.</t>
  </si>
  <si>
    <t>Socialización de cierre de la JAC El Ají. Rendición de cuentas. Balance final con la comunidad de la vereda El Ají, del municipio San Juan Uraba (Antioquia) - Programa Caminos Comunitarios de la Paz Total. Convenio 2457-2024.</t>
  </si>
  <si>
    <t>Socialización de cierre de la JAC Biogui. Rendición de cuentas. Balance final con la comunidad de la vereda Biogui, del municipio Toledo (Antioquia) - Programa Caminos Comunitarios de la Paz Total. Convenio 2405-2024.</t>
  </si>
  <si>
    <t>Socialización de cierre de la JAC El Dos. Rendición de cuentas. Balance final con la comunidad de la vereda,  del municipio Turbo (Antioquia) - Programa Caminos Comunitarios de la Paz Total. Convenio 2538-2024.</t>
  </si>
  <si>
    <t>Socialización de cierre de la JAC Nueva Colombia. Rendición de cuentas. Balance final con la comunidad de la vereda Nueva Colombia,  del municipio Turbo (Antioquia) - Programa Caminos Comunitarios de la Paz Total. Convenio 2531-2024.</t>
  </si>
  <si>
    <t>Socialización de inicio de la JAC Vereda la Catorce. Se brinda información sobre el convenio y el proceso del mismo con la comunidad de la vereda la Catorce,  del municipio Cumaribo (Vichada) - Programa Caminos Comunitarios de la Paz Total. Convenio 4278-2023.</t>
  </si>
  <si>
    <t>Informar a la comunidad sobre la obra de mejoramiento de vías terciarias ejecutadas por la JAC. Conformar la Veeduría Ciudadana o Comité de Participación Comunitaria.</t>
  </si>
  <si>
    <t>El alcance de la participación en esta jornada será incluyente, garantizando dar a conocer sus opiniones, dudas y preguntas sobre la obra, así como, podran decidir sobre el destino de los recursos derivados de la no necesidad del PAGA. Tambien se conformará la Veeduría Ciudadana para realizar de manera formal el control social en la ejecución de la obra, plantear alternativas y elevar inquietudes de la comunidad en la ejecución de la obra.</t>
  </si>
  <si>
    <t>Socialización general de la obra y círculo de la palabra. Proceso de elección de veeduiría ciudadana para e control social</t>
  </si>
  <si>
    <t>Comunidad participante informada sobre las caracteristicas y proceso de ejecución de la obra. Capacidad de poder generar inquietudes, observaciones y sugerencias en el desarrollo de la obra.</t>
  </si>
  <si>
    <t>SOCIALIZACIÓN DE INICIO. DESCRIPCIÓN DE LA OBRA. CONFORMACIÓN DE VEEDURIA. PROPUESTA DE INVERSIÓN SOCIAL</t>
  </si>
  <si>
    <t>Socialización de inicio de la JAC Vereda la Catorce. Se brinda información sobre el convenio y el proceso del mismo con la comunidad de la comunidad de la vereda la Siripiana,  del municipio Cumaribo (Vichada) - Programa Caminos Comunitarios de la Paz Total. Convenio 3984-2023.</t>
  </si>
  <si>
    <t xml:space="preserve">Socialización de inicio de la JAC de la Vereda El Verdal, Pensilvania, Caldas - Caminos Comunitarios de la Paz Total. Convenio 2077/2024 </t>
  </si>
  <si>
    <t>Las comunidades del área de influencia y miembros de la junta de acción comunal serán convocadas a encuentros participativos, donde se presentará y socializará el proyecto. La finalidad es potenciar las distintas habilidades de la comunidad, facilitando así la correcta ejecución de la construcción de la vía terciaria y acordar el objeto de plan de inversión social.</t>
  </si>
  <si>
    <t>Mejorar los beneficios otorgados a los beneficiarios del proyecto, en concordancia con el objeto contractual.</t>
  </si>
  <si>
    <t xml:space="preserve">La asistencia dicha actividad </t>
  </si>
  <si>
    <t>Rendición de cuentas PAZ</t>
  </si>
  <si>
    <t>Involucrar a grupos poblacionales focalizados para rendir cuentas a la comunidad y las ciudadanías sobre los avances en temas de paz</t>
  </si>
  <si>
    <t>Dar a conocer los avances de la implementación del Acuerdo de Paz de acuerdo con los compromisos de la entidad</t>
  </si>
  <si>
    <t>Manual único de Rendición de Cuentas</t>
  </si>
  <si>
    <t>Que los grupos focalizados conozcan los logros y retos presentados en la implementación del acuerdo de paz</t>
  </si>
  <si>
    <t>Dirección General
Grupo de Comunicaciones 
Oficina Asesora de Planeación
Subdirección de Vías Regionales
Subdirección Marítima Fluvial y Férrea</t>
  </si>
  <si>
    <t>Jhon Jairo González
Martha Paola Veloza
Germán Puentes
Oscar Acevedo
Camilo Roa</t>
  </si>
  <si>
    <t>Redes sociales y correo eléctronico</t>
  </si>
  <si>
    <t>Involucrar a la ciudadanía y grupos de valor en el principal espacio de rendición de cuentas para dar a cononcer los resultados de la gestión desarrollando actividades de información, diálogo y responsabilidad</t>
  </si>
  <si>
    <t>Que la ciudadanía y grupos de valor conozcan los logros y retos presentados en la implementación del acuerdo de paz</t>
  </si>
  <si>
    <t>Dirección General
Grupo de Comunicaciones 
Oficina Asesora de Planeación
Dirección de Ejecución y Operación
Dirección Técnica y de Estructuración
Secretaría General
Dirección Jurídica</t>
  </si>
  <si>
    <t>Jhon Jairo González
Martha Paola Veloza
Germán Puentes
Gustavo Bastidas
Mauricio Cepedes
Margareth Silva
Neil Javier Venegas</t>
  </si>
  <si>
    <t>Obras con Participación Comunitaria en el parque el Carmen, Ciénaga-Magdalena981/2022CONEXION PUENTE PUMAREJO – CIENAGA</t>
  </si>
  <si>
    <t>Reunión informativa extraordinaria, sobre el avance de obra en el centro poblado jardín de las peñas, municipio de Mesetas, Meta.1045/2021TRANSVERSAL DE LA MACARENA (MESETAS – LA URIBE)</t>
  </si>
  <si>
    <t>Reunión y visita al proyecto por parte de la Asamblea Departamental del Guaviare, con la Participación de la veeduría. 976/2021TRONCAL DE LA ORINOQUIA (SAN JOSÉ – EL RETORNO – CALAMAR)</t>
  </si>
  <si>
    <t xml:space="preserve">Reunión y visita al proyecto por parte de la Asamblea Departamental del Guaviare, con la Participación de la veeduría. 976/2021TRONCAL DE LA ORINOQUÍA RUTA: SAN JOSE - EL RETORNO - CALAMAR. </t>
  </si>
  <si>
    <t>Capacitación a estudiantes de la I. Educativa sucre sede Michoacán en temas de arqueología y ambiental1111/2021VARIANTE SAN FRANCISCO - MOCOA S2</t>
  </si>
  <si>
    <t>Reunión de socialización de Inicio de obras con la comunidad del Centro Poblado de  Guadualejo - Páez - Cauca992/2022TRANSVERSAL DEL LIBERTADOR REACTIVACIÓN 2.0</t>
  </si>
  <si>
    <t>Conformación de la Veeduría Ciudadana en el Centro Poblado de Guadualejo - Páez - Cauca992/2022TRANSVERSAL DEL LIBERTADOR REACTIVACIÓN 2.0</t>
  </si>
  <si>
    <t>Talleres Pedagógicos de Sostenibilidad  No. 22 con las comunidades del Área de Influencia Directa, en la comunidad indígena El Doce1456/2017TRANSVERSAL QUIBDO - MEDELLIN S2</t>
  </si>
  <si>
    <t>Reunión de verificación de avances del proyecto a las veedurías ciudadanas1111/2021VARIANTE SAN FRANCISCO - MOCOA S2</t>
  </si>
  <si>
    <t>Campañas de prevención y educación para fomentar  la seguridad vial en los municipios de Cajamarca y Calarcá y usuarios del corredor vial Cruce de la Cordillera Central.
Participación Gobernanza e Inclusión Social.
Cultura vial y participación comunitaria 
Plan de adaptación de la guía de manejo ambiental.
4223/2024OPERACION CRUCE CORDILLERA CENTRAL</t>
  </si>
  <si>
    <t>REUNIÓN DE INICIO MUNICIPIO DE NEMOCÓN989/2021RUTA DE LOS COMUNEROS</t>
  </si>
  <si>
    <t>Reunión con el Comité de Participación Comunitaria No. 49 en la vereda El Siete (El Carmen de Atrato Chocó)1456/2017TRANSVERSAL QUIBDO - MEDELLIN S2</t>
  </si>
  <si>
    <t>Conformación de Veeduría ciudadana en el Centro Poblado de Guadualejo - Páez - Cauca1758/2020TRANSVERSAL LIBERTADOR (LA PLATA – POPAYAN)</t>
  </si>
  <si>
    <t>Reunión de socialización en la etapa de Inicio con la comunidad del Centro Poblado de  Guadualejo - Páez - Cauca1758/2020TRANSVERSAL LIBERTADOR (LA PLATA – POPAYAN)</t>
  </si>
  <si>
    <t>Reunión con la veeduría del municipio de San Vicente del Caguán - Caquetá991/2021NEIVA - SAN VICENTE DEL CAGUAN - PUERTO RICO - FLORENCIA</t>
  </si>
  <si>
    <t>REUNIÓN DE INICIO MUNICIPIO DE TAUSA 989/2021RUTA DE LOS COMUNEROS</t>
  </si>
  <si>
    <t>Continuación de reuniones de comité de participación comunitaria municipios Zipaquirá y Cogua - tramo variante Zipaquirá989/2021RUTA DE LOS COMUNEROS</t>
  </si>
  <si>
    <t>TALLER PEDAGÓGICO DE SOSTENIBILIDAD No. 54989/2021RUTA DE LOS COMUNEROS</t>
  </si>
  <si>
    <t>Generar espacios de fortalecimiento, formación, visibilización, empoderamiento y apoyo a diferentes grupos poblaciones que se encuentran en el AID del corredor vial.
Participación Gobernanza e Inclusión Social.
Inclusión social con perspectiva de género y de transversalización.
Plan de adaptación de la guía de manejo ambiental.
4223/2024OPERACION CRUCE CORDILLERA CENTRAL</t>
  </si>
  <si>
    <t>Reunión mensual con  el Comité de participación comunitaria  municipio El Retorno Departamento del Guaviare. 976/2021TRONCAL DE LA ORINOQUIA (SAN JOSÉ – EL RETORNO – CALAMAR)</t>
  </si>
  <si>
    <t xml:space="preserve">Reunión mensual con  el Comité de participación comunitaria  municipio El Retorno Departamento del Guaviare. 976/2021TRONCAL DE LA ORINOQUÍA RUTA: SAN JOSE - EL RETORNO - CALAMAR. </t>
  </si>
  <si>
    <t>Seguimiento de acuerdos protocolizados en el marco de la Consulta Previa del contrato 1758 de 2020, con el Resguardo Indígena de Santa Rosa de Capicisco, en el Municipio de Inzá- Cauca. 1758/2020TRANSVERSAL LIBERTADOR (LA PLATA – POPAYAN)</t>
  </si>
  <si>
    <t>Capacitación a estudiantes de la I. Educativa sucre sede Michoacán en temas de arqueología, social y ambiental1111/2021VARIANTE SAN FRANCISCO - MOCOA S2</t>
  </si>
  <si>
    <t>Reunión extraordinaria con la Alcaldía de Nemocón989/2021RUTA DE LOS COMUNEROS</t>
  </si>
  <si>
    <t>Atención a reuniones extraordinarias con actores vinculados al proyecto973/2021TRANSVERSAL DE BOYACA</t>
  </si>
  <si>
    <t>Reunión extraordinaria cumplimiento compromiso reunión inicio Nemocón información diseño accesos PR42 + 210989/2021RUTA DE LOS COMUNEROS</t>
  </si>
  <si>
    <t>Reunión de actualización de la veeduría. 976/2021TRONCAL DE LA ORINOQUIA (SAN JOSÉ – EL RETORNO – CALAMAR)</t>
  </si>
  <si>
    <t xml:space="preserve">Reunión de actualización de la veeduría. 976/2021TRONCAL DE LA ORINOQUÍA RUTA: SAN JOSE - EL RETORNO - CALAMAR. </t>
  </si>
  <si>
    <t>Taller pedagógico de sostenibilidad No. 55989/2021RUTA DE LOS COMUNEROS</t>
  </si>
  <si>
    <t>Talleres de Cultura vial, educación ambiental y sostenibilidad, dirigidos a comunidades educativas de la RUTA 1203 (La Lupa,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</si>
  <si>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Capacitación a estudiantes de la i. Educativa Alberto León de San Pedro en temas de arqueología y ambiental1111/2021VARIANTE SAN FRANCISCO - MOCOA S2</t>
  </si>
  <si>
    <t>Reunión informativa, sobre el avance de obra  al comité  de participación comunitaria en el municipio de Uribe, Meta.1045/2021TRANSVERSAL DE LA MACARENA (MESETAS – LA URIBE)</t>
  </si>
  <si>
    <t>Taller Pedagógico de Sostenibilidad No. 23 con las comunidades del Área de Influencia Directa, en la comunidad indígena El Doce1456/2017TRANSVERSAL QUIBDO - MEDELLIN S2</t>
  </si>
  <si>
    <t>Veeduría ciudadana Resolución No 014 del 13 de abril de 2021 que tiene por objeto "Realizar vigilancia, control y seguimiento a los programas y proyectos que se adelantan en la construcción del nuevo tramo entre Mocoa y San Francisco". // Participación Ciudadana // Contrato de Obra 964 del 2021964/2021VARIANTE SAN FRANCISCO - MOCOA S3</t>
  </si>
  <si>
    <t>Reunión mensual con  el Comité de participación comunitaria  municipio El Retorno Departamento del Guaviare.976/2021TRONCAL DE LA ORINOQUIA (SAN JOSÉ – EL RETORNO – CALAMAR)</t>
  </si>
  <si>
    <t>Recorrido con el Comité de Participación Comunitaria No. 05, en el Área de Influencia Directa del Proyecto1456/2017TRANSVERSAL QUIBDO - MEDELLIN S2</t>
  </si>
  <si>
    <t>CUMPLIMIENTO COMPROMISO COMITÉ DE PARTICIPACIÓN COMUNITARIA No. 18 REUNIÓN EDILES BARRIO BARANDILLAS (SOLICITUD PASO PEATONAL HACIA BARANDILLAS)989/2021RUTA DE LOS COMUNEROS</t>
  </si>
  <si>
    <t>Talleres de Cultura vial, educación ambiental y sostenibilidad, dirigidos a comunidades educativas de la RUTA 25CC15 (Rosas - La Sierra - La Vega)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</si>
  <si>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Reunión con la veeduría del municipio de Puerto Rico - Caquetá991/2021NEIVA - SAN VICENTE DEL CAGUAN - PUERTO RICO - FLORENCIA</t>
  </si>
  <si>
    <t>REUNIÓN DE GESTIÓN CON SECRETARÍA DE MOVILIDAD, PERSONERIA DE ZIPAQUIRÁ Y EDILES DE BARANDILLAS989/2021RUTA DE LOS COMUNEROS</t>
  </si>
  <si>
    <t>Primer informe 4328/2024TRANSVERSAL CENTRAL DEL PACÍFICO (QUIBDÓ-PEREIRA) 2</t>
  </si>
  <si>
    <t>Seguimiento de acuerdos protocolizados en el marco de la Consulta Previa del contrato 1758 de 2020, con el Resguardo Indígena de Santa Rosa de Capicisco, en el Municipio de Inzá- Cauca. 992/2022TRANSVERSAL DEL LIBERTADOR REACTIVACIÓN 2.0</t>
  </si>
  <si>
    <t>Programa Cívico Guardavías, en la vereda El Siete (El Carmen de Atrato Chocó)1456/2017TRANSVERSAL QUIBDO - MEDELLIN S2</t>
  </si>
  <si>
    <t>Reunión informativa y diálogo de Seguimiento Participativo con la Contraloría General y la veeduría del contrato de obra No 976 de 2021.976/2021TRONCAL DE LA ORINOQUIA (SAN JOSÉ – EL RETORNO – CALAMAR)</t>
  </si>
  <si>
    <t>Participación Comunitaria- Desarrollo de reuniones periódicas con tres Veedurías constituidas (Municipio de Miraflores-Ruta 6009, Municipio de Pauna- Ruta 6007, Municipio de Otanche- Ruta 6006)
-Reuniones con comité COPACO
-Atención a reuniones extraordinarias con actores vinculados al proyecto
-Talleres de cultura vial- dirigido a población del AID de la Ruta Nacional 6006,6007, y 6009973/2021TRANSVERSAL DE BOYACA</t>
  </si>
  <si>
    <t>COPACO N°13 con los integrantes del COAPCO en Pisojé Bajo1006/2021CORREDOR PALETARA (ISNOS – POPAYAN)</t>
  </si>
  <si>
    <t>Taller Pedagógico de Sostenibilidad No. 24 con las comunidades del Área de Influencia Directa, en la comunidad indígena El Doce1456/2017TRANSVERSAL QUIBDO - MEDELLIN S2</t>
  </si>
  <si>
    <t>Reunión con Veedurías del Municipio de Puerto 
Gaitán Meta.
2254/2021-BTRANSVERSAL DE ALTILLANURA (PUERTO GAITAN - PUENTE ARIMENA)</t>
  </si>
  <si>
    <t>Reunión con el Comité de Participación comunitaria Boyacá2254/2021TRANSVERSAL DE ALTILLANURA (JURIEPE - PUERTO CARREÑO)</t>
  </si>
  <si>
    <t>Reunión con la Veeduría de Casanare2254/2021TRANSVERSAL DE ALTILLANURA (JURIEPE - PUERTO CARREÑO)</t>
  </si>
  <si>
    <t>Reunión con las dos (02) veedurías ciudadanas del municipio de Neiva Huila 991/2021NEIVA - SAN VICENTE DEL CAGUAN - PUERTO RICO - FLORENCIA</t>
  </si>
  <si>
    <t>Recorrido al frente de obra para verificar el seguimiento del proyecto.1111/2021VARIANTE SAN FRANCISCO - MOCOA S2</t>
  </si>
  <si>
    <t>Participación Comunitaria- Desarrollo de reuniones periódicas con los grupos que ejercen control social al proyecto, COPACO y tres Veedurías constituidas (Municipio de Miraflores-Ruta 6009, Municipio de Pauna- Ruta 6007, Municipio de Otanche- Ruta 6006).973/2021TRANSVERSAL DE BOYACA</t>
  </si>
  <si>
    <t>Comité de Participación Comunitaria (COPACO) en el Municipio de Paicol- Huila - Tramo La Plata- Laberinto,  Ruta 2402.1758/2020TRANSVERSAL LIBERTADOR (LA PLATA – POPAYAN)</t>
  </si>
  <si>
    <t>Comité de Participación Comunitaria (COPACO) en el Municipio de La Plata Huila - Tramo La Plata- Laberinto,  Ruta 2402.1758/2020TRANSVERSAL LIBERTADOR (LA PLATA – POPAYAN)</t>
  </si>
  <si>
    <t>Comité de Participación Comunitaria (COPACO) en el Municipio de Paicol- Huila - Tramo La Plata- Laberinto,  Ruta 2402.992/2022TRANSVERSAL DEL LIBERTADOR REACTIVACIÓN 2.0</t>
  </si>
  <si>
    <t>Comité de Participación Comunitaria (COPACO) en el Municipio de La Plata Huila - Tramo La Plata- Laberinto,  Ruta 2402.992/2022TRANSVERSAL DEL LIBERTADOR REACTIVACIÓN 2.0</t>
  </si>
  <si>
    <t>Campaña de seguridad vial No. 17989/2021RUTA DE LOS COMUNEROS</t>
  </si>
  <si>
    <t>Reunión con el Comité de Participación Comunitaria No. 50 en la vereda El Siete (El Carmen de Atrato Chocó)1456/2017TRANSVERSAL QUIBDO - MEDELLIN S2</t>
  </si>
  <si>
    <t>Talleres de Cultura vial, educación ambiental y sostenibilidad, dirigidos a comunidades educativas de la RUTA 1203 (La Lupa,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</si>
  <si>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Reunión extraordinaria  RUTA 1203 (La Lupa - Bolívar- Santiago)   en el marco del proyecto " - Mejoramiento y Mantenimiento, Gestión predial, social y ambiental sostenible del Anillo del Macizo Colombiano (La Lupa - Bolívar – La Vega - La Sierra - Rosas) en el departamento del Cauca en el marco de la reactivación económica mediante el programa de obra pública "Vías para la Legalidad y la Reactivación visión 20230" Contrato No 1001 de 2021 1001/2021ANILLO DEL MACIZO (ROSAS – BOLIVAR – LA LUPA)</t>
  </si>
  <si>
    <t> </t>
  </si>
  <si>
    <t xml:space="preserve">
X</t>
  </si>
  <si>
    <t xml:space="preserve">Fomentar espacios que contribuyan al desarrollo físico y psicosocial de las comunidades del AID, mejorando así la calidad de vida de los niños, niñas y adolescentes a través de un lugar que permitan por medio de la actividad física promover la salud y la buena utilización del tiempo libre mejorando la dinámica social de sus residente y fortaleciendo la confianza en el proyecto. </t>
  </si>
  <si>
    <t xml:space="preserve">Contribuir a la implementación de espacios de sano esparcimiento para los residentes (niños, adolescentes y adultos) pertenecientes al barrio el Carmen, a través de la construcción de una cancha múltiple </t>
  </si>
  <si>
    <t>Recorridos de seguimiento al avance del proyecto y ciclos de capacitaciones para la comunidad</t>
  </si>
  <si>
    <t>Una comunidad apropiada del espacio deportivo y capacitado en temas relacionados con la construcción</t>
  </si>
  <si>
    <t xml:space="preserve"> Paola Andrea Avila Argota</t>
  </si>
  <si>
    <t xml:space="preserve">Uso de red social WhatsApp y llamadas telefónicas 
</t>
  </si>
  <si>
    <t xml:space="preserve">Reunión con Lideres de JAC, Alcaldía municipal , Personería municipal y comunidad,  presentación de diseño de la cancha múltiple del proyecto de obras con participación comunitaria en el municipio de Ciénaga </t>
  </si>
  <si>
    <t>$307.293.622,21</t>
  </si>
  <si>
    <t xml:space="preserve">Fortalecimiento de las relaciones con la comunidad respetando los deseos en relación ubicación y posición de la virgen </t>
  </si>
  <si>
    <t>En conjunto con la alcaldía se estableció el compromiso que La virgen quedara en el mismo lugar y posición que se encuentra actualmente.</t>
  </si>
  <si>
    <t xml:space="preserve">Se observo dificultad en la comunicación entre los miembros de la comunidad </t>
  </si>
  <si>
    <t>Socializar el avance de obra, actividades ejecutadas y por ejecutar en la actual vigencia</t>
  </si>
  <si>
    <t xml:space="preserve">Brindar  espacios de participación, interlocución y acceso a la información a las comunidades intervenidas </t>
  </si>
  <si>
    <t>Reunión informativa, convocatoria mediante medios de comunicación (cartas personalizadas)</t>
  </si>
  <si>
    <t>Informar a la comunidad sobre el avance de obra en esta vigencia</t>
  </si>
  <si>
    <t xml:space="preserve"> Yakcenia Seleny Reales Martinez</t>
  </si>
  <si>
    <t>Cartas de invitación, WhatsApp y llamadas telefónicas</t>
  </si>
  <si>
    <t>Presentación  a la comunidad sobre el avance de obra y la ejecución de actividades  en esta vigencia</t>
  </si>
  <si>
    <t xml:space="preserve">Plan de Inversión Social </t>
  </si>
  <si>
    <t>Instalación  de rejillas  a CARCAMOS existentes, en el menor tiempo posible.</t>
  </si>
  <si>
    <t>Compromiso por parte del contratista,  sobre  instalación rejillas  a CARCAMOS existentes en un mes y medio.</t>
  </si>
  <si>
    <t>si</t>
  </si>
  <si>
    <t>La comunidad no practica la seguridad vial, a pesar de las campañas ejecutadas y talleres desarrollados por el proyecto.</t>
  </si>
  <si>
    <t xml:space="preserve"> Comunicación clara y accesible, la virtualidad como oportunidad de participación sin desplazamiento; la atención empática que recibe las inquietudes y aportes de la comunidad. Estas acciones garantizan mayor transparencia, compromiso y resultados efectivos.</t>
  </si>
  <si>
    <t>Garantizar espacios para la participación y el control social, atendiendo las solicitudes formuladas por otros órganos, como en este caso la Asamblea Departamenta del Guaviare, 
Realizar un recorrido en obra y una reunión informativa con algunos integrantes de las veedurías del contrato, con el fin de verificar el estado y avance del contrato de obra.</t>
  </si>
  <si>
    <t>Garantizar espacios para la participación y el control social, atendiendo las solicitudes formuladas por otros órganos, como en este caso la Asamblea Departamental, e incorporando a las veedurías, dada su relevancia en este tipo de ejercicios.</t>
  </si>
  <si>
    <t>Proyección y exposición del estado y avance del contrato de obra en los ámbitos técnico, financiero y social. Adicionalmente, se realizó un recorrido de verificación en campo.</t>
  </si>
  <si>
    <t xml:space="preserve">Brindar atención oportuna a las solicitudes de información requeridas por órganos y/o entidades externas, con el fin de dar a conocer el estado actual y las generalidades del proyecto, atendiendo además las preguntas específicas que surjan en dichos espacios.
</t>
  </si>
  <si>
    <t xml:space="preserve"> Juan Carlos Quiñones Arteaga</t>
  </si>
  <si>
    <t xml:space="preserve">Cartas personalizadas, oficios y comunicados. </t>
  </si>
  <si>
    <t xml:space="preserve">Intervención del Consorcio ECOVISIÓN 190:
Exposición sobre el contrato de obra.
Intervención del Director Territorial Meta:
Presentación de la información general del contrato.
Intervención de los diputado es y veedores. 
Recorrido en campo, visitando algunos puntos relevantes de la obra. </t>
  </si>
  <si>
    <t>Registro Presupuestal No.217625 E 2025-03-28</t>
  </si>
  <si>
    <t xml:space="preserve">Para los diputados asistentes, el ejercicio resultó efectivo, ya que permitió conocer el alcance real del proyecto en términos de meta física.  Además de la implementación de los LIVV que conlleva al reemplazo de puentes y la construcción de pasos de fauna en el corredor vial.. </t>
  </si>
  <si>
    <t>Ninguno</t>
  </si>
  <si>
    <t>Ninguna.</t>
  </si>
  <si>
    <t>Una de las buenas prácticas destacadas dentro de las Obras con Participación Comunitaria (OPC) es la transferencia de conocimiento liderada por el SENA hacia la comunidad educativa participante. En este caso específico, la capacitación en técnicas de pintura no solo enriquece las habilidades técnicas en esta labor, sino que también fomenta el sentido de pertenencia y empoderamiento en la ejecución de estas obras. Este enfoque, alineado con la metodología de participación comunitaria, combina el aprendizaje práctico con el desarrollo de la obra, generando un impacto duradero tanto en la comunidad como en el entorno intervenido.</t>
  </si>
  <si>
    <t>Realizar un recorrido en obra y una reunión informativa con algunos integrantes de las veedurías del contrato, con el fin de verificar el estado y avance del contrato de obra.</t>
  </si>
  <si>
    <t>Mantener el desarrollo de las reuniones  porque le permite a la comunidad conocer el estado real de la vía, lo cual también  fortalece el relacionamiento con la comunidad del AID.</t>
  </si>
  <si>
    <t xml:space="preserve">Capacitar a estudiantes del AID del proyecto. </t>
  </si>
  <si>
    <t>Desarrollar actividades de capacitación con las comunidades ubicadas en el área de influencia</t>
  </si>
  <si>
    <t>1. Socializar las temáticas de los componentes ambiental, social y de arqueología mediante presentaciones orientadas por los profesionales responsables de cada área.
2. Habilitar un espacio para resolver dudas e inquietudes, así como para recoger las apreciaciones de los participantes</t>
  </si>
  <si>
    <t>1. Se logró sensibilizar a los estudiantes sobre la importancia de la protección del patrimonio arqueológico, la gestión ambiental y el componente social del proyecto.
2. Se fortalecieron los lazos institucionales con las sedes educativas del área de influencia directa del proyecto.</t>
  </si>
  <si>
    <t xml:space="preserve"> Miguel Angel Guacales Diaz</t>
  </si>
  <si>
    <t xml:space="preserve">NA </t>
  </si>
  <si>
    <t xml:space="preserve">Coordinación directa con docentes </t>
  </si>
  <si>
    <t xml:space="preserve">Capacitación en las áreas ambiental, social y de arqueología, orientada a fortalecer el conocimiento comunitario sobre los componentes del proyecto.
</t>
  </si>
  <si>
    <t xml:space="preserve">Presupuesto ejecutado en el desarrollo de la actividad </t>
  </si>
  <si>
    <t>Se recopilaron percepciones de los estudiantes frente al desarrollo del proyecto, destacando inquietudes sobre el impacto ambiental, la conservación del patrimonio arqueológico.</t>
  </si>
  <si>
    <t xml:space="preserve">NO </t>
  </si>
  <si>
    <t xml:space="preserve">Mantener los espacios de capacitación y de reuniones informativas con los veedores. </t>
  </si>
  <si>
    <t>Llevar a cabo la reunión de socialización de inicio con la comunidad de Togoima del Sector de Guadualejo - Páez, con el fin de  brindar  información oportuna, clara, veraz y actualizada, sobre las actividades que se desarrollarán para dar cumplimiento al acuerdo número 1, en el marco de la Consulta Previa protocolizada.</t>
  </si>
  <si>
    <t>Espacio abierto</t>
  </si>
  <si>
    <t xml:space="preserve"> Jose David Alarcon Alarcon</t>
  </si>
  <si>
    <t>N.A</t>
  </si>
  <si>
    <t>Cartas personalizadas - Correo electrónico</t>
  </si>
  <si>
    <t>Reunión de socialización de inicio de obras en el sector de Guadualejo</t>
  </si>
  <si>
    <t>Conforme a lo establecido en  Plan de Inversión Social V2.</t>
  </si>
  <si>
    <t>El contratista está en proceso de cobro correspondiente a la actividad, el cual será presentado en Mayo de 2025.</t>
  </si>
  <si>
    <t>Fomentar la interacción y el dialogo abierto con las comunidades.</t>
  </si>
  <si>
    <t>Entrega de documentos contractuales del proyecto</t>
  </si>
  <si>
    <t>Se programó reunión de seguimiento a la Veeduría inicialmente  conformada por el Resguardo de Togoima</t>
  </si>
  <si>
    <t>Garantizar que la información con el Resguardo fluya de manera clara y oportuna.</t>
  </si>
  <si>
    <t>Fomentar la participación activa de la comunidad y establecer canales de comunicación claros.</t>
  </si>
  <si>
    <t>Garantizar el acceso libre, informado y efectivo de las comunidades tanto a la participación comunitaria como a la conformación de la Veeduría Ciudadana mediante la implementación el programa Guardavías.</t>
  </si>
  <si>
    <r>
      <t xml:space="preserve">Conformación de la Veeduría ciudadana de </t>
    </r>
    <r>
      <rPr>
        <b/>
        <sz val="11"/>
        <color rgb="FF000000"/>
        <rFont val="Verdana"/>
        <family val="2"/>
      </rPr>
      <t>Guadualejo - Páez.</t>
    </r>
  </si>
  <si>
    <t>Informar el programa Guardavías establecido por el Instituto Nacional de Vías, que permita a la comunidad realizar seguimiento al proyecto, instruirse y desarrollar las capacidades necesarias para llevar a cabo su misión de acuerdo con la Ley.</t>
  </si>
  <si>
    <t xml:space="preserve">Durante la reunión de socialización de el inicio de obras en  Guadualejo, se solicitó la conformación de la Veeduría Ciudadana para supervisar el proyecto. Sin embargo, el Resguardo respondió que ya cuentan con una Veeduría conformada y deciden continuar con ella. La comunidad sugiere que se establezcan canales de comunicación directa y que se de cumplimiento a los compromisos establecidos par evitar conflictos internos. </t>
  </si>
  <si>
    <t>La dificultad radica en que el tramo a intervenir es compartido con otro Consorcio con diferente objeto contractual, quien presenta algunos  pasivos sociales con esta comunidad.</t>
  </si>
  <si>
    <t xml:space="preserve">Recordar la importancia de la responsabilidad social en la ejecución del proyecto. </t>
  </si>
  <si>
    <t>Generar estrategias de apropiación del proyecto a través de procesos de educación y concienciación con las comunidades educativas, población en general, líderes del AID y con el Comité de Participación Comunitaria</t>
  </si>
  <si>
    <t>Taller Pedagógico No. 22 con las comunidades indígenas, cuyo tema fue “entornos protectores y los peligros que corren los niños al jugar en las vías en la comunidad indígena El Doce”</t>
  </si>
  <si>
    <t xml:space="preserve">Taller
Exposición de temas a través de una cartelera
Actividad lúdica de retroalimentación, a fin de evaluar la actividad </t>
  </si>
  <si>
    <t>Sensibilización de la comunidad El Doce sobre las recomendaciones con los menores en la vía</t>
  </si>
  <si>
    <t xml:space="preserve"> Victor Andres Gutierrez Pineda</t>
  </si>
  <si>
    <t>WhatsApp y llamadas telefónicas</t>
  </si>
  <si>
    <t>Taller Pedagógico de Sostenibilidad -Comunidades indígenas No. 22</t>
  </si>
  <si>
    <t>De acuerdo con la evaluación, la comunidad solicitó fortalecer temas como el cuidado de los niños en la vía.</t>
  </si>
  <si>
    <t>No se establecieron compromisos con la comunidad</t>
  </si>
  <si>
    <t>Ninguna</t>
  </si>
  <si>
    <t>Generar lazos de credibilidad y confianza con la comunidad, brindando atención oportuna e  información clara.</t>
  </si>
  <si>
    <t>Fortalecer los proceso de participación y de información del proyecto.</t>
  </si>
  <si>
    <t xml:space="preserve">Realizar la reunión informativa y de seguimiento al proyecto en su componentes técnico, social, ambiental y predial </t>
  </si>
  <si>
    <t>1. Iniciar la reunión con la lectura del orden del día previamente definido.
2. Socializar los avances del proyecto mediante presentaciones en diapositivas, abordando los componentes técnico, presupuestal, social, ambiental y predial.
3. Generar un espacio para resolver dudas, comentarios e inquietudes de los participantes.
4. Registrar en el acta los compromisos adquiridos y las observaciones relevantes.</t>
  </si>
  <si>
    <t>1.Se fortaleció el ejercicio de control social mediante la participación de las veedurías en espacios de seguimiento al proyecto.
2.Se socializó de forma clara y oportuna el avance del proyecto en sus componentes técnico, social, ambiental y predial.
3.Se resolvieron dudas e inquietudes planteadas por los representantes de la comunidad, promoviendo la transparencia en la gestión del proyecto.
4.Se identificaron observaciones y recomendaciones por parte de las veedurías, las cuales fueron consignadas en actas para su análisis y seguimiento.
4.Se fortaleció la comunicación entre la interventoría, el contratista y la comunidad organizada.</t>
  </si>
  <si>
    <t>Convocatoria  a través de WhatsApp</t>
  </si>
  <si>
    <t>Socialización del avance del proyecto en los componentes técnico, social, ambiental y predial ante veedurías</t>
  </si>
  <si>
    <t>se generaron espacios de diálogo, retroalimentación y construcción conjunta que aportaron al fortalecimiento del relacionamiento comunitario.</t>
  </si>
  <si>
    <t xml:space="preserve">Llevar a cabo una reunión de articulación con los cuatro alcaldes 
del Valle de Sibundoy y el Gobernador del Putumayo, con el fin de 
abordar temas relacionados con las vigencias presupuestales.  
Revisar el avance de los posibles ajustes relacionados con la 
modificación de la licencia ambiental.
Las veedurías ciudadanas se comprometen a actualizar su 
registro ante la Personería Municipal
</t>
  </si>
  <si>
    <t xml:space="preserve"> Juan Esteban Gonzalez Mira</t>
  </si>
  <si>
    <t>Socializar el desarrollo de actividades por parte de las áreas técnica, predial, social y ambiental para el inicio de la construcción de la segunda calzada en el sector del peaje Casablanca - Nemocón al km 47 en el municipio de Tausa</t>
  </si>
  <si>
    <t>Reunión informativa en la que se da a conocer las actividades de inicio de obra para la construcción de la segunda calzada en los primeros 7km, desde el peaje Casablanca municipio de Nemocón al sector de la Puntilla del municipio de Tausa</t>
  </si>
  <si>
    <t>Reunión de inicio con la comunidad del AID del municipio de Nemocón, representantes del ente municipal, lideres, etc., en la que a través de una presentación en poder point se muestra la información del contrato y se atiende las inquietudes y solicitudes de los asistentes</t>
  </si>
  <si>
    <t>Informar sobre el inicio de actividades de obra, el alcance contractual y aclarar inquietudes de los asistentes</t>
  </si>
  <si>
    <t xml:space="preserve"> Luis Eduardo Garzón Charum</t>
  </si>
  <si>
    <t xml:space="preserve">No aplica </t>
  </si>
  <si>
    <t xml:space="preserve">Volante No. 105
Cartas personalizadas/oficios
</t>
  </si>
  <si>
    <t>Por medio de una presentación en power point se presentó el trazado proyectado a intervenir en el tramo de Casablanca al km 47 de Tausa sector denominado la Puntilla, y las actividades a realizar desde las áreas técnica, social, predial, ambiental y SST, para la construcción de la segunda calzada en el tramo 2. Adicionalmente se atendieron inquietudes sobre las actividades constructivas, programación y alcance del contrato.</t>
  </si>
  <si>
    <t>Se logró dar respuesta a inquietudes sobre la gestión predial del sector, además, se resaltaron temas como 
la generación de empleo del proyecto y los alcances del Contrato de Obra Pública No. 989 del 2021. Desde interventoría se invitó a la comunidad a conformar las veedurías ciudadanas y a vincularse al programa cívico guardavías.</t>
  </si>
  <si>
    <t xml:space="preserve">− Visita de accesos veredales que conectan con la vía nacional sobre el sector de la Carbonera en el 
municipio, para tal fin, se tomaron datos de tres representantes de la comunidad para la 
programación del encuentro.  
− Envío de planos prediales al señor Leoviceldo Vega propietario de los predios identificados para el 
proyecto con los números 13 y 14. </t>
  </si>
  <si>
    <t xml:space="preserve">El cumplimiento de los compromisos se realizó en el mes de mayo de 2025, primero con la reunión para socialización de los diseños en el sector La Carbonera el 16 de mayo y el envío de los diseños ese mismo día al correo Jofivega@gmail.com </t>
  </si>
  <si>
    <t>De (196) personas convocadas se contó con la asistencia de (33) personas, incluida la personera del municipio de Nemocón.
No se postularon personas para integrar el comité de participación comunitaria ni al programa cívico guardavías.</t>
  </si>
  <si>
    <t>Mejorar las convocatorias
Retomar los espacios de diálogos informativos</t>
  </si>
  <si>
    <t xml:space="preserve">Crear espacios para la participación y control social a través de la conformación y consolidación del Comité de Participación Comunitaria del Proyecto 1456 de 2017 </t>
  </si>
  <si>
    <t xml:space="preserve">Brindar  espacios de participación, interlocución y información a los comités  por parte del contratista  de obra e interventoría </t>
  </si>
  <si>
    <t xml:space="preserve">Información del avance del proyecto en el área técnica, social,  ambiental y SST del proyecto de los meses de febrero y marzo de 2025  al Comité de Participación ciudadana. </t>
  </si>
  <si>
    <t>Comité de Participación  informado sobre avance del proyecto, atención a las inquietudes de la comunidad.</t>
  </si>
  <si>
    <t>WhatsApp, oficios y llamadas telefónicas</t>
  </si>
  <si>
    <t>Reunión con el Comité de Participación Comunitaria No. 49</t>
  </si>
  <si>
    <t>Se necesita mayor participación de la comunidad y que la convocatoria se haga con un tiempo estipulado para que haya mayor participación</t>
  </si>
  <si>
    <t>La comunidad solicitó al secretario de Planeación Municipal, informar sobre el estado de la solicitud ante el INVIAS de instalar reductores de velocidad.</t>
  </si>
  <si>
    <t>Que se invite a la reunión con suficiente antelación</t>
  </si>
  <si>
    <t>llevar a cabo reunión de conformación de la Veeduría ciudadana de Guadualejo - Páez, con el fin de proporcionar información clara y precisa sobre el proyecto,  sus objetivos, beneficios y abordar de manera objetiva los posibles impactos que se puedan generar.</t>
  </si>
  <si>
    <t xml:space="preserve"> Andres Ricardo Tovar Manzanares</t>
  </si>
  <si>
    <t>Continuar con el buen ejercicio de comunicación asertiva entre líder de veeduría ,miembros de la veeduría y personal del proyecto.</t>
  </si>
  <si>
    <t>Mantener este tipo de espacios para el desarrollo del proyecto, ya que representan una oportunidad para visibilizar su avance e implementación.</t>
  </si>
  <si>
    <t xml:space="preserve">Realizar reuniones mensuales con las 2 veedurías conformadas en el sector Neiva Huila, 1 veeduría conformada en el municipio de San Vicente del Caquetá y 1 conformada en Puerto Rico Caquetá. En la vigencia 2.025, se ha proyectado avanzar a partir de la reunión número 32 hasta la 41 </t>
  </si>
  <si>
    <t xml:space="preserve">El proyecto se encuentra en fase de ejecución desde junio/2.021. En estos espacios se rinde información de los avances del contrato a las veedurías conformadas. Se fortalece la participación ciudadana. </t>
  </si>
  <si>
    <t>Informar a la comunidad a cerca de los avances físicos y presupuestales del proyecto</t>
  </si>
  <si>
    <t>Jaider Alexis Devia Rey</t>
  </si>
  <si>
    <t>Reunión de inicio con la comunidad del AID del municipio de Tausa, representantes del ente municipal, lideres, etc., en la que a través de una presentación en power point se muestra la información del contrato y se atiende las inquietudes y solicitudes de los asistentes</t>
  </si>
  <si>
    <t xml:space="preserve">Volante No. 106
Cartas personalizadas/oficios
cuña radial en la emisora del municipio de Tausa
</t>
  </si>
  <si>
    <t xml:space="preserve">− Visita al predio del señor Marco Tulio Rodríguez para la revisión de su vivienda por el reporte de presuntas vibraciones en el sector frente al sitio de intervención por obras, y establecer las 
acciones a seguir en atención a su caso. 
− Visita al predio de la señora Sandra López para inspección del sitio y retiro del presunto material de obra ubicado en su predio. </t>
  </si>
  <si>
    <t>El cumplimiento de los compromisos se realizaron en el mes de mayo de 2025, los días 16 y 19 el contratista levantó el acta de vecindad del predio del señor Marco Tulio Rodríguez.
El material del predio de la señora Sandra ha sido retirado de acuerdo con el avance de la obra en ese sector.</t>
  </si>
  <si>
    <t>No se postularon personas para integrar el comité de participación comunitaria ni al programa cívico guardavías.</t>
  </si>
  <si>
    <t xml:space="preserve">Mantener este tipo de espacios para el control social y vigilancia del proyecto. </t>
  </si>
  <si>
    <t>Socializar durante y al finalizar las actividades y avances del proyecto, para que los integrantes del comité sean multiplicadores de la información con sus comunidades.</t>
  </si>
  <si>
    <t xml:space="preserve">Comité de participación comunitaria en la que se presentan los avances del contrato y se atienden inquietudes y solicitudes de los asistentes
</t>
  </si>
  <si>
    <t>Informar a la comunidad a cerca de los avances físicos del proyecto</t>
  </si>
  <si>
    <t>Cartas personalizadas/oficios</t>
  </si>
  <si>
    <t>Por medio de una presentación en power point se presentaron los avances realizados a la fecha para la culminación de la construcción de la segunda calzada de la Variante Zipaquirá</t>
  </si>
  <si>
    <t>El edil del barrio Barandillas manifestó su preocupación frente al uso del puente peatonal una vez este en funcionamiento y la accidentalidad en la glorieta de la calle octava, por tal motivo, se programará reunión con la secretaría de Transito y Movilidad de Zipaquirá.</t>
  </si>
  <si>
    <t>Reunión con la secretaría de tránsito de Zipaquirá para atender inquietudes de los ediles de Barandillas, respecto al uso del puente peatonal y accidentalidad en la glorieta del sector.</t>
  </si>
  <si>
    <t>La reunión se llevo a cabo el 28 de mayo de 2025, en donde se atendieron las inquietudes y manifestaciones de los asistentes.</t>
  </si>
  <si>
    <t>Baja asistencia por parte de los integrantes del comité de participación</t>
  </si>
  <si>
    <t>Realizar actividades de sensibilización a través de actividades pedagógicas con estudiantes del Instituto Francisco José de Caldas del municipio de Zipaquirá</t>
  </si>
  <si>
    <t xml:space="preserve">Fomentar la importancia de la seguridad vial y la responsabilidad de los actores viales en el uso de las vías y el espacio público.  </t>
  </si>
  <si>
    <t xml:space="preserve">Primero se realiza actividad ludico pedagógica en la que se enseña a los estudiantes el significado, uso e importancia de las señales de tránsito y de obra, de esta forma, por medio de la cartilla de seguridad vial enfocada a preescolar, primaria y bachillerato se pide se resuelvan las actividades que se encuentran en la cartilla y se aplique los conocimientos adquiridos en el taller </t>
  </si>
  <si>
    <t>Comprensión sobre el uso e importancia de las señales de tránsito, para que lo apliquen en su diario vivir</t>
  </si>
  <si>
    <t xml:space="preserve">Equipo de gestión social </t>
  </si>
  <si>
    <t>Reunión de coordinación con la institución</t>
  </si>
  <si>
    <t>Taller pedagógico con los cursos cuarto, quinto y sexto</t>
  </si>
  <si>
    <t>Pendiente cobro</t>
  </si>
  <si>
    <t>Entrega de 42 kits que incluyen cartilla pedagógica, lápiz, colores, borrador y tajalápiz.
Asimismo, la entrega de 45 refrigerios a los estudiantes y profesores que acompañan la actividad.</t>
  </si>
  <si>
    <t>Garantizar la atención de  los espacios  convocados por   parte de la contraloría.</t>
  </si>
  <si>
    <t>Continuar convocando las reuniones virtuales, ya que a pesar de que no se cuenta con una alta participación si mejoró a diferencia de las reuniones que se realizaban de manera presencial</t>
  </si>
  <si>
    <t>Realizar una reunión con el Comité de Participación Comunitaria de la vereda La Marina para informar sobre el estado y avance del contrato de obra No. 976 de 2021. Asimismo, se llevará a cabo un seguimiento al cumplimiento de los compromisos adquiridos con los propietarios en relación con la adecuación de entradas y accesos a predios y fincas.</t>
  </si>
  <si>
    <t xml:space="preserve">Garantizar espacios de participación y control social mediante reuniones informativas con el Comité de Participación Comunitaria conformado en la Vereda La Marina del municipio de El Retorno. </t>
  </si>
  <si>
    <t>Proyección y presentación del estado y avance del contrato de obra en sus aspectos técnico, financiero ambiental, sostenible y social, a cargo del Consorcio DSC. Posteriormente, se abrirá un espacio para preguntas y resolución de dudas por parte de la comunidad.</t>
  </si>
  <si>
    <t>Mantener informados a la comunidad en general y al COPACO sobre el estado actual del proyecto, atendiendo sus inquietudes. Asimismo, realizar seguimiento a los compromisos establecidos con la comunidad.</t>
  </si>
  <si>
    <t xml:space="preserve">Volante al  grupo WhatsApp </t>
  </si>
  <si>
    <t xml:space="preserve">Presentación en PowerPoint sobre el estado y avance de los componentes del proyecto:
Técnico,  Financiero,  Ambiental, 
Social y Sostenible. 
Seguimiento a los compromisos establecidos </t>
  </si>
  <si>
    <t>Generación de espacios de escucha activa que permiten recoger inquietudes, sugerencias y percepciones locales.
Promoción de la transparencia mediante la socialización del estado y avance del contrato de obra No. 976 de 2021.
Seguimiento activo por parte de la comunidad del cumplimiento de compromisos relacionados con la adecuación de accesos a predios y fincas.</t>
  </si>
  <si>
    <t xml:space="preserve">Seguimiento  a la solicitud de instalación de reductores de velocidad Institución Educativa Cerritos Sede la Marina Uno. </t>
  </si>
  <si>
    <t xml:space="preserve">Si,  por medio de los siguientes comités de  participación comunitaria. </t>
  </si>
  <si>
    <t xml:space="preserve">Como acción de mejora con la comunidad se debe avanzar en el cumplimiento de los compromisos establecidos con los propietarios en relación a adecuación de entradas a predios, fincas o corrales. </t>
  </si>
  <si>
    <t xml:space="preserve">Buscar alternativas de socialización por medio de herramientas digitales para llegar a mas comunidad del sector y dar a conocer el desarrollo del contrato y atender sus inquietudes y/o solicitudes
</t>
  </si>
  <si>
    <t xml:space="preserve">Se evidenció una alta asistencia de la comunidad teniendo en cuenta que la entrega de volantes fue de 51 y la asistencia de 113. Por lo que se puede deducir que la convocatoria realizada por medio de cuña radial permitió llegar a mas personas del municipio y es una buena fuente de información y de convocatoria.
</t>
  </si>
  <si>
    <t>Llevar a cabo reunión de seguimiento de acuerdos protocolizados, con el  Resguardo Indígena de Santa Rosa de Capicisco, con el fin de brindar información de la gestión adelantada, en aras de dar cumplimiento a  "La construcción del colegio Ángel María Liz", "Construcción de la Casa Cabildo" y Compra de tierras".</t>
  </si>
  <si>
    <t>Reunión informativa en la que se da a conocer las actividades de inicio de obra para la construcción de la segunda calzada en los primeros 7km en el sector del AID del municipio de Nemocón</t>
  </si>
  <si>
    <t>Reuniones extraordinaria con la alcaldía del municipio de Nemocón y funcionarios en la que a través de una presentación en power point se muestra la información del contrato y se atiende las inquietudes y solicitudes de los asistentes</t>
  </si>
  <si>
    <t>A través de la línea de atención del SAU</t>
  </si>
  <si>
    <t xml:space="preserve">Por medio de una presentación en power point se presentó el trazado proyectado a intervenir en el tramo de Casablanca al sector de la Ruidosa en Nemocón, se informó sobre se el avance de la segunda calzada, se aclara que la vigencia presupuestal de este año es la más baja del proyecto, adicionalmente, se informa que se está a la espera de la autorización por parte de ANLA para la modificación de la licencia ambiental y progresión en la compra predial, por lo anterior, se estima que para el año 2026 se dinamice y active en gran medida las obras en 
esta zona. </t>
  </si>
  <si>
    <t xml:space="preserve">Se logró dar respuesta a las siguientes inquietudes:
Diseños geométricos entre el Peaje Casablanca y Ubaté: Se informó que fueron ajustados 
conforme a la contextualización actual de la zona y a lo requerido por la comunidad en los 
diferentes espacios de socialización realizados desde el año 2021. 
− Rampas de frenado: Se aclaró que dentro del alcance del proyecto no se contempla la adecuación 
de este tipo de estructuras o superficies de detención de vehículos. 
− Puente peatonales: Dentro del alcance del proyecto sólo se tiene estimada la prolongación del 
puente peatonal existente en el sector de la Ruidosa.  
− Material de fresado: Se aclaró que la disposición y entrega de material fresado debe ser tramitado 
ante INVIAS por medio de las administraciones municipales. 
− OPC Nemocón: En cuanto a la solicitud de trabajo en conjunto con la administración municipal para 
trabajo en conjunto del desarrollo de la OPC en un predio propuesto por la alcaldía, se comentó, 
que se elevará la consulta a INVÍAS sobre lo solicitado, considerando que las OPC no contemplan 
la construcción de edificaciones, sino el mantenimiento o reparación locativa de estructuras 
existentes. </t>
  </si>
  <si>
    <t>Se estableció como compromiso por parte del área predial, visita al sitio para verificación de lo reportado respecto a la prestación del servicio de agua potable en el predio 026 y 027A.</t>
  </si>
  <si>
    <t>El compromiso fue cumplido el 18 de junio en donde se explicó el alcance del contratista frente al retiro del punto de servicio de agua del predio 027A adquirido en la gestión predial del proyecto, del cual la señora Angelica propietaria del predio 026 se beneficiaba de manera no regularizada, al no contar con licencia de construcción de su vivienda, requisito necesario para la solicitud del servicio.</t>
  </si>
  <si>
    <t>Continuar realizando mesas de dialogo interinstitucional con el objetivo de mejorar la gestión y el desarrollo del contrato de obra en beneficio de la comunidad.</t>
  </si>
  <si>
    <t>Proporcionar información actualizada a la comunidad y propietarios de predios, con el objetivo de prevenir posibles conflictos derivados de las actividades constructivas</t>
  </si>
  <si>
    <t>Generar espacios de participación comunitaria que permitan a la población involucrarse activamente y apropiarse del proyecto.</t>
  </si>
  <si>
    <t>Realizar diálogos comunitarios en los que el Contratista y la Interventoría socialicen con la comunidad beneficiaria las obras priorizadas y los resultados esperados de la intervención.</t>
  </si>
  <si>
    <t>Crear espacios de participación ciudadana que permitan mitigar los conflictos con las comunidades.</t>
  </si>
  <si>
    <t xml:space="preserve"> Lauren Diane Iguaran Salinas</t>
  </si>
  <si>
    <t>Utilizar cartas personalizadas, correos electrónicos,, WhatsApp, llamadas telefónicas como medios de comunicación directos para transmitir información relevante, recordatorios o actualizaciones importantes de manera personalizada y efectiva.</t>
  </si>
  <si>
    <t xml:space="preserve">
Reuniones Extraordinarias </t>
  </si>
  <si>
    <t xml:space="preserve">Plan de inversión  social  </t>
  </si>
  <si>
    <t>Fortalecer las relaciones con la comunidad y con los habitantes del Área de Influencia Directa (AID)</t>
  </si>
  <si>
    <t>Las actividades constructivas suelen generar incomodidades en las comunidades, y los propietarios de predios involucrados en el proceso de adquisición predial tienden a impacientarse debido a los tiempos de pago y la finalización del proceso</t>
  </si>
  <si>
    <t>Dar a conocer los diseños aprobados, la ubicación de los accesos veredales en el sector la Carbonera del municipio de Nemocón</t>
  </si>
  <si>
    <t>Socialización a la comunidad de los accesos veredales de acuerdo a los diseños aprobados para la ejecución de obra en la segunda calzada - tramo 2, para generar apropiación con su territorio</t>
  </si>
  <si>
    <t>Visita de verificación en campo en el que se presentan los diseños aprobados y se mostrara la ubicación de los nuevos accesos veredales</t>
  </si>
  <si>
    <t>Atender compromiso realizado en la reunión de inicio en el municipio de Nemocón el 23 de abril de 2025</t>
  </si>
  <si>
    <t xml:space="preserve">                                    </t>
  </si>
  <si>
    <t>Se da cumplimiento por parte del contratista al compromiso generado en la reunión de inicio del municipio de Nemocón, en donde asistieron comunidad del sector La Carbonera y concejal del municipio de Nemocón, quienes presentaban inquietudes respecto al diseño para los accesos veredales del sector. En la reunión se les explicó la ubicación del retorno a construir y los cambios que se generarían en los accesos actuales, se informa que estos diseños se fundamentan en estudios y conceptos de especialistas geotécnicos y de tránsito y movilidad, para asegurar la estabilidad de las construcciones de la vía y la seguridad de los actores viales</t>
  </si>
  <si>
    <t>Los asistentes manifestaron su inconformidad acerca de la construcción de retornos en los sectores mencionados, porque presuntamente perjudicaría el desarrollo comercial e incrementaría los costos de transporte de carga.
Se aclaró que los diseños geométricos en este tramo no están sujetos a cambio puesto que ya cuentan con el aval de INVIAS y obedecen a las soluciones técnicas más apropiadas para el sector; en el caso de requerir modificaciones, la solicitud debe ser elevada ante INVIAS quien será el encargado de analizar la petición y realizar las gestiones pertinentes. ”</t>
  </si>
  <si>
    <t>El envío del diseño del sector de la variante con conexión al acceso enunciado, al señor José Vega</t>
  </si>
  <si>
    <t>El compromiso fue cumplido el 9 de junio de 2025 con el envío de la información al señor José Vega.</t>
  </si>
  <si>
    <t xml:space="preserve">Continuar realizando recorridos y reuniones con la comunidad que permitan brindar mayores claridades sobre la ejecución del proyecto. </t>
  </si>
  <si>
    <t>Realizar una reunión para la actualización de la veeduría, dado que su vigencia había  vencido, esta actividad contó  con el apoyo de la Personería del municipio de El Retorno.</t>
  </si>
  <si>
    <t>Garantizar espacios para la participación y el control social mediante la conformación y el mantenimiento de la vigencia de las veedurías ciudadanas.</t>
  </si>
  <si>
    <t>Proyección y exposición del estado y avance del contrato de obra en los componentes técnico, financiero y social. Diligenciamiento del acta de actualización con el apoyo de la Personería municipal.</t>
  </si>
  <si>
    <t>Mantener activas y vigentes las veedurías ciudadanas del contrato de obra.</t>
  </si>
  <si>
    <t>Perifoneo, cartas personalizadas, volantes</t>
  </si>
  <si>
    <t xml:space="preserve">Intervención del Consorcio ECOVISIÓN 190:
Exposición sobre el contrato de obra.
Intervención del Personero Municipal.
Intervención veedores. 
Definición de cargos. </t>
  </si>
  <si>
    <t>Se promueve el ejercicio participativo mediante la actualización de las veedurías, ya que su conformación y vigencia fortalecen los procesos de vigilancia y control social del proyecto.</t>
  </si>
  <si>
    <t>Remitir a la Personería la documentación correspondiente para adelantar el proceso de inscripción y registro de la veeduría ciudadana.</t>
  </si>
  <si>
    <t xml:space="preserve">La falta de participación en este tipo de espacios , a pesar de haberse realizado la convocatoria correspondiente.
</t>
  </si>
  <si>
    <t>Se generaron espacios de diálogo, retroalimentación y construcción conjunta que aportaron al fortalecimiento del relacionamiento comunitario.</t>
  </si>
  <si>
    <t>Se dio cumplimiento al compromiso de articular la reunión de avance con los alcaldes de los Municipios del Alto Putumayo - Compromiso de la reunión del 22 de abril 2025.</t>
  </si>
  <si>
    <t xml:space="preserve">Primero se realiza actividad lúdico pedagógica en la que se enseña a los estudiantes el significado, uso e importancia de las señales de tránsito y de obra, de esta forma, por medio de la cartilla de seguridad vial enfocada a preescolar, primaria y bachillerato se pide se resuelvan las actividades que se encuentran en la cartilla y se aplique los conocimientos adquiridos en el taller </t>
  </si>
  <si>
    <t>Taller pedagógico con el curso de séptimo</t>
  </si>
  <si>
    <t>Entrega de 19 kits que incluyen cartilla pedagógica, lápiz, colores, borrador y tajalápiz.
Asimismo, la entrega de 20 refrigerios a los estudiantes y profesores que acompañan la actividad.</t>
  </si>
  <si>
    <t>Realizar la jornada de capacitación con comunidades educativas (estudiantes, profesores)</t>
  </si>
  <si>
    <t xml:space="preserve">Talleres de capacitación sobre Educación Vial de los menores, con la comunidad estudiantil del área de influencia directa del proyecto. </t>
  </si>
  <si>
    <t>Taller- exposición de temas de material didáctico- retroalimentación</t>
  </si>
  <si>
    <t xml:space="preserve">Sensibilización de la comunidad estudiantil de las instituciones educativas aledañas a la Ruta 1203, sobre se informó sobre la importancia de la educación vial de los menores,  respetar las señales de tránsito, ser un buen actor vial entre otros. </t>
  </si>
  <si>
    <t xml:space="preserve"> Jose Alexander Vega Acero</t>
  </si>
  <si>
    <t xml:space="preserve">cartas personalizadas, llamadas telefónicas, correos electrónicos </t>
  </si>
  <si>
    <t xml:space="preserve">Cultura Vial -La Educación Vial de los menores. </t>
  </si>
  <si>
    <t xml:space="preserve">plan de Inversión social </t>
  </si>
  <si>
    <t>Capacitación y formación sobre educación vial a la población estudiantil para que puedan participar de manera efectiva en el proyecto</t>
  </si>
  <si>
    <t xml:space="preserve">No se identificaron  dificultades </t>
  </si>
  <si>
    <t xml:space="preserve">Promover la seguridad vial y reducir el riesgo de accidentes en la vía publica </t>
  </si>
  <si>
    <t>Reunión informativa, convocatoria mediante medios de comunicación (vía telefónica)</t>
  </si>
  <si>
    <t>Informar a la comité sobre el avance de obra en esta vigencia</t>
  </si>
  <si>
    <t xml:space="preserve">Nueva convocatoria  para fortalecer y hacer parte del  Comité y así contar con la participación de nuevas personas </t>
  </si>
  <si>
    <t>Compromiso por parte del contratista,  para  contactar a nuevos lideres para vinculación al Comité</t>
  </si>
  <si>
    <t>Las múltiples ocupaciones  en el campo, dificulta la asistencia a reuniones, además del ingreso económico  que dejarían de recibir  durante la jornada de reunión.</t>
  </si>
  <si>
    <t>Taller Pedagógico No. 23 con las comunidades indígenas, cuyo tema fue “Promovamos la convivencia ciudadana”, con integrantes de la comunidad indígena El Doce.</t>
  </si>
  <si>
    <t xml:space="preserve">Taller
Exposición de temas a través de una cartelera
Reflexión grupal sobre lo aprendido </t>
  </si>
  <si>
    <t>Sensibilización de la comunidad El Doce sobre la convivencia ciudadana</t>
  </si>
  <si>
    <t>Taller Pedagógico de Sostenibilidad -Comunidades indígenas No. 23</t>
  </si>
  <si>
    <t>La comunidad recomienda realizar los talleres con temáticas relacionadas de cuidado de animales y niños; así como la limpieza en la comunidad</t>
  </si>
  <si>
    <t xml:space="preserve">Brindar espacios de identificación, interlocución entre los diferentes actores intervinientes. </t>
  </si>
  <si>
    <t xml:space="preserve">Realizar el  seguimiento y presentación de avances del contrato 964 de 2021 </t>
  </si>
  <si>
    <t xml:space="preserve">Brindar  espacios de participación, interlocución e información al comité  por parte del contratista  de obra e interventoría. </t>
  </si>
  <si>
    <t xml:space="preserve">Reuniones presenciales con el fin de presentar Información de avance del proyecto  desde las diferentes áreas, tales como:  técnica, social, predial,  ambiental y sst del proyecto , con una periodicidad de reporte mensual, al Comité de Participación ciudadana.  </t>
  </si>
  <si>
    <t xml:space="preserve">Participación activa y positiva del grupo denominado Comité de Participación Ciudadana.
Atender el 100% de las PQRS que surjan en el marco del desarrollo de las diferentes actividades programadas con los participantes.                       Comité de Participación  informado sobre el avance del proyecto, atención a las inquietudes de la comunidad.                                                          Fortalecer procesos de participación eficientes y sostenibles. </t>
  </si>
  <si>
    <t>5 miembros según acta de conformación inscrita ante Personería</t>
  </si>
  <si>
    <t>Fecha de próxima reunión definida en acta de reunión realizada ,de presentarse aplazamiento y reprogramación se cita a través de correo electrónico</t>
  </si>
  <si>
    <t>Comité veeduría ciudadana-presentación audiovisual socializada por cada residente del contratista</t>
  </si>
  <si>
    <t>PIS V5</t>
  </si>
  <si>
    <t>Gestionar y/o fortalecer escenarios de participación ciudadana través de procesos responsables de control social</t>
  </si>
  <si>
    <t>Cada sesión con el comité de veeduría generan compromiso nuevos y el alcance parcial o total de otros, relacionados estos con solicitud de información en documentos pdf aprobados, relacionados al proyecto, recorridos guiados y asistidos en obra y atención a requerimientos de la comunidad canalizados por la veeduría.</t>
  </si>
  <si>
    <t>Con periodicidad mensual ,cada sesión con el comité  inicia con la revisión de compromisos asumidos en anterior reunion, su cumplimiento y/o reprogramación con fechas y responsables.</t>
  </si>
  <si>
    <t>La Veeduría según acta de conformación cuenta con 5 participantes, de los cuales en las sesiones desarrolladas en este primer trimestre, se ha contado con asistencia y participación únicamente de su coordinador, sin presentarse causal o justificación válida que soporte el ausentismo de los demás miembros, esto se toma como un factor de riesgo a su legitimidad como veeduría y debilidad para toma de decisiones, ya que a la fecha su representación es unipersonal.</t>
  </si>
  <si>
    <t>Garantizar espacios de participación y control social mediante reuniones informativas con el Comité de Participación Comunitaria establecido.</t>
  </si>
  <si>
    <t xml:space="preserve">Se genera confianza en la comunidad a través de la transparencia y el cumplimiento de los compromisos establecidos.
La comunidad adquiere mayor conocimiento sobre el alcance de las obras, el estado actual de ejecución y su rol en el seguimiento del proyecto.
Se refuerza el compromiso de la comunidad con la sostenibilidad del proyecto y su apropiación de los resultados.
Se consolida la comunicación directa y efectiva entre la comunidad y los responsables del proyecto.
</t>
  </si>
  <si>
    <t xml:space="preserve">Seguimiento  a la solicitud de instalación de reductores de velocidad Institución Educativa Cerritos Sede la Marina Uno, el contratista informa que estos serán ubicados en el mes de julio de 2025. 
Se realiza la consulta sobre el inicio de las actividades en las obras complementarias y la adecuación de accesos en el sector de los predios ubicados junto a la señora Andrea Moya y en su propio predio. Al respecto,  el contratista  informó que, una vez finalizadas las actividades de mantenimiento, se dará inicio a los compromisos establecidos para el tramo correspondiente.
</t>
  </si>
  <si>
    <t>Como acción de mejora con la comunidad se debe avanzar en el cumplimiento de los compromisos establecidos con los propietarios en relación a adecuación de entradas a predios, fincas o corrales</t>
  </si>
  <si>
    <t>Continuar con las jornadas de seguridad vial, dirigida a todos los actores viales.</t>
  </si>
  <si>
    <t>Efectuar seguimiento en campo a las actividades de avance del proyecto, con los integrantes del Comité de Participación Comunitaria.</t>
  </si>
  <si>
    <t>Recorrido en No. 05 con los integrantes del Comité de Participación Comunitaria.</t>
  </si>
  <si>
    <t>Recorrido en obra con los integrantes del Comité de Participación Comunitaria.
Explicación de las actividades de obra que se encuentran en ejecución
Preguntas e inquietudes por parte de la comunidad
Respuesta a las preguntas por parte del Contratista y la Interventoría</t>
  </si>
  <si>
    <t xml:space="preserve">Recorrido en Obra con integrantes del Comité de Participación, dando a conocer el avance del proyecto </t>
  </si>
  <si>
    <t>Recorrido en obra con el Comité de Participación Comunitaria No. 05</t>
  </si>
  <si>
    <t xml:space="preserve">"Fue un espacio en el cual obtuvimos información muy valiosa en cuanto a las perforaciones y actividades que se desarrollan en el talud".
</t>
  </si>
  <si>
    <t>Continuar con las reuniones informativas y gestionar la vinculación de nuevos integrantes al Comité.</t>
  </si>
  <si>
    <t xml:space="preserve">Realizar el seguimiento y presentación de avances del contrato 964 de 2021 </t>
  </si>
  <si>
    <t>Con periodicidad mensual ,cada sesión con el comité  inicia con la revisión de compromisos asumidos en anterior reuniones cumplimiento y/o reprogramación con fechas y responsables.
 un tercer encuentro programado no ejecutado para el 17 de junio, este último encuentro no desarrollado a causas  ajenas a la voluntad del veedor coordinador, por lo tanto se reprogramo este encuentro presencial para el 8 de julio.</t>
  </si>
  <si>
    <t>Continuar con la entrega oportuna y clara de información sobre los componentes técnico, social, ambiental y predial, utilizando herramientas accesibles</t>
  </si>
  <si>
    <t>Dar a conocer el alcance del contrato en el sector de la calle octava hacia Barandillas - Zipaquirá respecto a la solicitud de pasos peatonales, reductores de velocidad e instalación de semáforos</t>
  </si>
  <si>
    <t>Atender las preocupaciones de la comunidad respecto a la accidentalidad vial en el sector y buscar alternativas interinstitucionales para mejorar la seguridad de los peatones.</t>
  </si>
  <si>
    <t>Mesa de trabajo y dialogo ciudadano en la que los ediles del sector de Barandillas dan a conocer sus inquietudes y preocupaciones frente al paso peatonal por la ubicación del puente peatonal construido en la glorieta del sector de AVE Colombiana</t>
  </si>
  <si>
    <t>Atender compromiso realizado en el comité de participación comunitaria del 25 de abril de 2025</t>
  </si>
  <si>
    <t xml:space="preserve">Se dio cumplimiento a solicitud presentada durante el comité de participación comunitaria No. 18 para la programación de una reunión con la secretaría de tránsito y movilidad de Zipaquirá por posible accidentalidad en el sector de la glorieta de Ave Colombiana. La reunión contó con la asistencia de ediles de Zipaquirá, funcionarios de las secretarías de Movilidad y Obras Públicas, contratista e interventoría, en donde se revisaron las preocupaciones de los ediles debido a al riesgo que pueden presentar los peatones y biciusuarios en el cruce de la calle octava una vez salgan del puente peatonal y se quieran dirigir al barrio Barandillas, de igual forma, solicitaron mejorar la iluminación en el puente peatonal. Por parte del contratista y la interventoría se brindaron aclaraciones sobre el alcance del contrato, las actividades realizadas para la iluminación de la glorieta y puente peatonal, y se invitó a la reunión programada para el 03 de junio en donde se revisarán las solicitudes realizadas por la personería de Zipaquirá y la secretaria de Movilidad conforme a las solicitudes realizadas por los ediles. </t>
  </si>
  <si>
    <t>La comunidad manifestó su preocupación por el paso hacia al barrio Barandillas de Zipaquirá, indicando que por la ubicación del puente peatonal obliga a sus habitantes cruzar la calle octava para entrar al barrio, lo que puede generar posibles accidentes, por lo que piden se instalen reductores de velocidad o un semáforo en el cruce del barrio Barandillas a Nemocón. Desde el contratista se explicó que ese sector ya no se encuentra dentro del área de intervención y que actualmente se encuentra programado demarcar un paso peatonal frente a la empresa AVE Colombiana, por lo cual, se recomienda que las demás medidas de seguridad sean realizadas por parte del municipio.
A partir de lo anterior, se invita a participar a la reunión programada con movilidad en donde se revisará el manejo de tránsito en la glorieta y el funcionamiento del puente peatonal.</t>
  </si>
  <si>
    <t>Continuar realizando recorridos y reuniones con la comunidad que permitan brindar mayores claridades sobre la ejecución del proyecto.</t>
  </si>
  <si>
    <t>Ejecutar la e capacitación con comunidades educativas (estudiantes y profesores)</t>
  </si>
  <si>
    <t xml:space="preserve">Talleres de capacitación sobre SEGURIDAD VIAL-LA EDUCACIÓN DE LOS MENORES con la comunidad estudiantil del área de influencia directa del proyecto. </t>
  </si>
  <si>
    <t xml:space="preserve">Taller- exposición de temas y entrega de material didáctico- retroalimentación </t>
  </si>
  <si>
    <t>Sensibilización de la comunidad estudiantil de las instituciones educativas aledañas a la Ruta 25CC15 en el Municipio de La Vega - Cauca - , sobre  la importancia de la educación vial de los menores,  respetar las señales de tránsito y ser un buen actor vial, entre otros.</t>
  </si>
  <si>
    <t xml:space="preserve">SEGURIDAD VIAL-LA EDUCACIÓN DE LOS MENORES </t>
  </si>
  <si>
    <t xml:space="preserve">Plan de Inversión social </t>
  </si>
  <si>
    <t>Dar a conocer el alcance del contrato en el sector de la calle octava hacia Barandillas - Zipaquirá respecto a la solicitud de pasos peatonales, reductores de velocidad e instalación de semáforos y acordar acciones con la secretaria de tránsito de Zipaquirá para mejorar y garantizar la seguridad vial en la puesta de funcionamiento de la glorieta y puente peatonal del sector de AVE Colombiana</t>
  </si>
  <si>
    <t>Articulación de acciones interinstitucionales con la secretaria de Transito y Movilidad del municipio de Zipaquirá para garantizar seguridad vial en el funcionamiento de la glorieta y puesta en servicio del puente peatonal en el sector de AVE Colombiana</t>
  </si>
  <si>
    <t>Mesa de trabajo en la que participa la personería de Zipaquirá, ediles del barrio Barandillas, funcionarios de la secretaría de tránsito, contratista e interventoría</t>
  </si>
  <si>
    <t>Acordar acciones interinstitucionales para la puesta en funcionamiento de la glorieta y puente peatonal que promuevan y garanticen la seguridad vial
Atender requerimiento de la personería de Zipaquirá respecto a la solicitud de la comunidad</t>
  </si>
  <si>
    <t xml:space="preserve">Mesa de trabajo en la que se trataron temas relacionadas con la operación de la variante Zipaquirá y la funcionalidad de la glorieta de la calle 8va y el puente peatonal, en la que se contó con la asistencia de la secretaría de Movilidad de Zipaquirá ediles del barrio Barandillas, personería de Zipaquirá, contratista e interventoría. 
</t>
  </si>
  <si>
    <t>Se dio claridad sobre el alcance del contrato respecto a la solicitud de medidas para el paso peatonal en el sector entre Barandillas – Nemocón sobre la calle octava el cual no se contempla debido a que no se encuentra dentro del área de intervención del contrato, asimismo, se explicó que se adecuara un paso a nivel frente a la empresa AVE colombiana. De igual manera, se aclaró el motivo de la ubicación del puente peatonal, indicando que se hizo de esta forma para no afectar predialmente a la empresa de Ave Colombiana.</t>
  </si>
  <si>
    <t>Se acordó que los semáforos continuaran funcionando en la glorieta hasta que se de apertura al uso del puente peatonal. Antes del retiro se programar una mesa de trabajo para coordinar la actividad con el municipio.</t>
  </si>
  <si>
    <t>El compromiso se esta cumpliendo con la continuación de los semáforos instalados en la glorieta</t>
  </si>
  <si>
    <t>Fomentar los espacios de formación con estudiantes y docentes como estrategia para la apropiación del proyecto y la sensibilización sobre temas de patrimonio, medio ambiente y tejido social.</t>
  </si>
  <si>
    <t>Socializar el Cumplimiento de la Ley 1757 de 2015 Art. 72 y Ley 850</t>
  </si>
  <si>
    <t>Primer informe con especificaciones técnicas del objeto del contrato, actividades administrativas a cargo del contratista, estipulaciones contractuales y planes operativos</t>
  </si>
  <si>
    <t>Reunión presencial con Personería, remisión de primer informe vía e-mail</t>
  </si>
  <si>
    <t>Informar de manera amplia y suficiente a cerca del contrato de obra pública, brindando insumos necesarios para el ejercicio de vigilancia de la veeduría</t>
  </si>
  <si>
    <t>Apoyo interinstitucional con Personería del municipio de Atrato (Chocó)</t>
  </si>
  <si>
    <t>Presentación del primer informe, de acuerdo a la Ley 1757 de 2015, artículo 72</t>
  </si>
  <si>
    <t>NA</t>
  </si>
  <si>
    <t>Entrega de segundo informe, según Ley 1757 de 2015, artículo 72</t>
  </si>
  <si>
    <t>Por razones de orden público a causa del conflicto armado, se ven interrumpidas las actividades por imposibilidad de movilización</t>
  </si>
  <si>
    <r>
      <t xml:space="preserve">Llevar a cabo reunión de seguimiento de acuerdos protocolizados, con el  </t>
    </r>
    <r>
      <rPr>
        <b/>
        <sz val="11"/>
        <color rgb="FF000000"/>
        <rFont val="Verdana"/>
        <family val="2"/>
      </rPr>
      <t>Resguardo Indígena de Santa Rosa de Capicisco</t>
    </r>
    <r>
      <rPr>
        <sz val="11"/>
        <color rgb="FF000000"/>
        <rFont val="Verdana"/>
        <family val="2"/>
      </rPr>
      <t>, con el fin de brindar información de la gestión adelantada, en aras de dar cumplimiento a  "La construcción del colegio Ángel María Liz", "Construcción de la Casa Cabildo" y Compra de tierras".</t>
    </r>
  </si>
  <si>
    <t xml:space="preserve">Capacitar a la ciudadanía acerca de la Contratación Estatal.
Dar a conocer a los conceptos fundamentales de control social a la gestión pública
</t>
  </si>
  <si>
    <t>Fortalecer a las comunidades del Área de Influencia Directa del proyecto, a través de estrategia enfocadas en el mejoramiento de las capacidades de control ciudadano.</t>
  </si>
  <si>
    <t>A través de una presentación se realiza capacitación sobre contratación estatal
Preguntas de la comunidad</t>
  </si>
  <si>
    <t>Integrantes del Comité de Participación Comunitaria capacitados en contratación estatal</t>
  </si>
  <si>
    <t>Capacitación del Programa Cívico Guardavías No. 04</t>
  </si>
  <si>
    <t>La comunidad recomienda dar capacitaciones en los siguientes temas: mecanismos de participación ciudadana, cuidado del medio ambiente, pólizas y contratos.</t>
  </si>
  <si>
    <t xml:space="preserve">Manejo de residuos derivados del consumo de refrigerios en el salón de eventos. </t>
  </si>
  <si>
    <t>Participar en el Diálogo de Seguimiento Participativo, convocado por la Contraloría General de la República. El objetivo del encuentro fue socializar el estado y avance del Contrato de Obra No. 976 de 2021, así como realizar seguimiento a los compromisos adquiridos durante la última visita de la entidad. Este espacio contó con la participación activa de las veedurías ciudadanas vinculadas al contrato.</t>
  </si>
  <si>
    <t xml:space="preserve">Garantizar la participación en los espacios convocados por otros órganos, en este caso la Contraloría, lo cual permite realizar el seguimiento por parte del ente de control y las veedurías a la ejecución del contrato de obra.
</t>
  </si>
  <si>
    <t xml:space="preserve">Proyección y exposición del estado y avance del contrato de obra en los ámbitos  técnico, financiero ambiental, sostenible y social. 
</t>
  </si>
  <si>
    <t>Garantizar la atención al requerimiento efectuado por la Contraloría, dando a conocer el estado actual y de avance del proyecto, así como se atendiendo las inquietudes planteadas. Adicionalmente, en este espacio se actualiza la información del contrato para conocimiento de la veeduría. Así como se hace seguimiento a los compromisos establecidos con la comunidad.</t>
  </si>
  <si>
    <t xml:space="preserve">Cartas personalizadas, grupo de WhatsApp </t>
  </si>
  <si>
    <t xml:space="preserve">Intervención del Consorcio DSC:
con datos generales de la ejecución del contrato de obra.
Intervención de la Interventoría:
Presentación formal de los avances y estado del contrato a los asistentes.
Seguimiento a los compromisos establecidos.
</t>
  </si>
  <si>
    <t xml:space="preserve">Se promueve el ejercicio participativo de los veedores del contrato de obra No. 976 de 2021, fortaleciendo los mecanismos de vigilancia ciudadana.
Se genera confianza en la comunidad a través de la transparencia y el cumplimiento de los compromisos establecidos.
La comunidad adquiere mayor conocimiento sobre el alcance de las obras, el estado actual de ejecución y su rol en el seguimiento del proyecto.
Se consolida la comunicación directa y efectiva entre la comunidad y los órganos de control que hacen seguimiento al proyecto. </t>
  </si>
  <si>
    <t>Realizar el arreglo definitivo de las losas relacionadas en el compromiso del acta anterior. Atendido.
Corregir la falla en el asfalto conforme a las observaciones realizadas por el veedor Mateo Cruz. Pendiente por ejecución.
Entregar la señalización correspondiente al kilómetro de Calamar. Pendiente por ejecución.
Entregar aproximadamente 7.5 kilómetros de vía, comprendidos entre los PR 45+000 y PR 37+500. (Sin estado, puedes agregarlo si aplica).
Realizar el mantenimiento del trayecto destapado, entre los PR 1+930 y PR 33+000. En atención.
Finalizar la construcción de cunetas entre los PR 40+130 y PR 40+045, lado derecho. Atendido.
Concluir la adecuación de las obras transversales correspondientes a los accesos del señor Jacobo Sánchez. Pendiente por ejecución.</t>
  </si>
  <si>
    <t>Sí, mediante los espacios de encuentro con la Contraloría y  comunicados de seguimiento a la atención de los compromisos establecidos.</t>
  </si>
  <si>
    <t xml:space="preserve">Como acción de mejora esta la motivación a los veedores para garantizar su participación en los diferentes espacios efectuados. </t>
  </si>
  <si>
    <t>Apropiación del proyecto por  de los integrantes del CPC
Seguimiento a las actividades de obra ejecutadas en el Contrato No. 1456 de 2017.
Atención a las inquietudes de la comunidad respecto al desarrollo del proyecto vial.</t>
  </si>
  <si>
    <t>Proporcionar información actualizada en los espacios de participación comunitaria sobre los avances técnicos, financieros, ambientales, sociales y prediales del proyecto, con el objetivo de facilitar el seguimiento y control por parte de los grupos de veeduría ciudadana al contrato correspondiente.</t>
  </si>
  <si>
    <t>Generar espacios de participación comunitaria para que la comunidad se sienta involucrada y se apropie del proyecto</t>
  </si>
  <si>
    <t>Mesa de trabajo como herramienta principal para la recolección de insumos comunitarios, enfocada en facilitar el diálogo abierto y estructurado entre los diferentes actores</t>
  </si>
  <si>
    <t xml:space="preserve">Involucrar a los integrantes de las Veedurías y COPACO en las reuniones informativas, fomentando la apropiación del proyecto para fortalecer su capacidad de ejercer el control social de manera efectiva
Participación asertiva y activa de la comunidad
Espacios de participación ciudadana que permitan mitigar los conflictos con la comunidades
</t>
  </si>
  <si>
    <t>Realizar Comité de Participación Comunitaria a los integrantes del COPACO N°13  para informar sobre las actividades de obra.</t>
  </si>
  <si>
    <t xml:space="preserve">Fortalecer los mecanismos de participación ciudadana con el proyecto. </t>
  </si>
  <si>
    <t xml:space="preserve"> Richard Edward Jimenez Caldera</t>
  </si>
  <si>
    <t>Taller Pedagógico No. 24 con las comunidades indígenas, cuyo tema fue “Cuidemos nuestro territorio limpio”, con integrantes de la comunidad indígena El Doce.</t>
  </si>
  <si>
    <t xml:space="preserve">Taller
Dinámica de integración y apertura lúdica
Reflexión grupal sobre lo aprendido
Jornada de limpieza en la comunidad </t>
  </si>
  <si>
    <t>Sensibilización de la comunidad El Doce sobre le manejo de residuos sólidos y la importancia de la limpieza en la comunidad a fin de evitar proliferación de mosquitos y enfermedades</t>
  </si>
  <si>
    <t>Taller Pedagógico de Sostenibilidad -Comunidades indígenas No. 24</t>
  </si>
  <si>
    <t>La comunidad recomienda realizar los talleres con temáticas relacionadas de cuidado de los niños en la vía, cuidado del medio ambiente, fortalecer la limpieza en la comunidad y bailes.</t>
  </si>
  <si>
    <t>Capacitación de los integrantes del CPC</t>
  </si>
  <si>
    <t xml:space="preserve">Realizar la presentación, para dar a conocer el avance en cada una de las vigencias del contrato, manteniendo así una comunicación asertiva con los miembros inscritos en las veedurías en reunión con veedurías ciudadanas del
 Municipio de Puerto Gaitán Meta, dentro del proyecto 2254 de 2021
</t>
  </si>
  <si>
    <t xml:space="preserve">Proyecto da inicio el día 7 de junio de 2022, desde la fecha se han realizado reuniones frecuentes con la veeduría ciudadana, en la cual se realiza una presentación, para dar a conocer el avance en cada una de las vigencias del contrato, manteniendo así una comunicación asertiva con los miembros inscritos en las veedurías, el día 19 de marzo de 2025, se cito a las   veedurías,  para informar sobre las actividades realizadas hasta la fecha. En esta oportunidad no se conto con la presencia de ninguna de las veedurías inscritas al proyecto como voceros de la comunidad, por lo tanto se llevo  cabo la presentación y la elaboración del acta, para dejar la trazabilidad del compromiso por parte de la interventoría.
</t>
  </si>
  <si>
    <t xml:space="preserve">Comunicación para actualizar a los veedores sobre el avance del proyecto, generar espacios de participación, se da la oportunidad a los veedores que muestren sus inquietudes sobre e desarrollo del proyecto y sean voceros ante la común edad del área de influencia, programación de nuevas reuniones.
</t>
  </si>
  <si>
    <t xml:space="preserve"> Juan Carlos Diaz Gonzalez</t>
  </si>
  <si>
    <t xml:space="preserve">Oficios indicando la actividad que se va a realizar.
Por medio de correos electrónicos </t>
  </si>
  <si>
    <t xml:space="preserve">Reuniones de avance de ejecución </t>
  </si>
  <si>
    <t>Realizar recorrido por el tramo</t>
  </si>
  <si>
    <t>La interventoría realiza seguimiento a los compromisos que quedan en las actas de reunión
REUNIONES   MENSUALES 
APARTIR DEL 19 DE
 MARZO DE 2025</t>
  </si>
  <si>
    <t>Poca participación de parte de los integrantes de las veedurías</t>
  </si>
  <si>
    <t>Exponer los los avances de obra y capacitaciones que ayudan a mantener una relación cercana entre la empresa contratista y la comunidad.</t>
  </si>
  <si>
    <t>El proyecto inicia su fase de ejecución desde 23 de junio/2021. En estos espacios se rinde información a las veedurías y COPACO sobre los avances de obra y capacitaciones que ayudan a mantener una relación cercana entre la empresa contratista y la comunidad.</t>
  </si>
  <si>
    <t>Reuniones informativas sobre el avance de las obras y capacitaciones como son: seguridad vial, cuidado de las obras de arte y  control ciudadano. Esto con el fin que los participantes como lideres, transmitan la información a la comunidad.</t>
  </si>
  <si>
    <t>No ejecutado</t>
  </si>
  <si>
    <t>Sin inscritos</t>
  </si>
  <si>
    <t>Vía telefónica</t>
  </si>
  <si>
    <t>Reuniones periódicas comité de participación comunitaria</t>
  </si>
  <si>
    <t xml:space="preserve"> $ 190.000,00 </t>
  </si>
  <si>
    <t>La señora Blanca Nelly Niño de la vereda Juriepe manifestó su inquietud respecto a la instalación de un reductor de velocidad en el predio Tinajitas, considerando que su colocación no era procedente. Solicitó evaluar las acciones pertinentes para verificar si dicho elemento fue instalado conforme a la normativa aplicable. (Comité del 23 de mayo de 2025).
La señora Blanca Nelly Niño de la vereda Juriepe manifestó su inquietud respecto a el espesor mínimo de pavimentación. (Comité del 20 de junio de 2025).
El señor Jhon Fredy expresó su preocupación por el alto grado de rizado que presenta la vía y preguntó con qué frecuencia debe realizarse el mantenimiento. (Comité del 20 de junio de 2025).
El señor Carlos Hoyos, delegado por parte de la Alcaldía, solicitó que se le remita la presentación en formato PowerPoint utilizada durante la reunión. (Comité del 20 de junio de 2025)</t>
  </si>
  <si>
    <t>Informar a la comunidad respecto a las actividades de obra como los avances, mejoras, mantenimientos y estado actual del proyecto</t>
  </si>
  <si>
    <t>Retomar  los espacios de participación ciudadana con la veeduría ciudadana, se solicitara al contratista realizar la convocatoria al comité de participación ciudadana formalmente así como recordar la participación en estos espacios de manera personalizada a cada participante, así como buscar coordinar con el Comité la mejor fecha para la realización de los encuentros.</t>
  </si>
  <si>
    <t>Realizar las reuniones del CPC cada dos meses, en atención a la solicitud de la comunidad</t>
  </si>
  <si>
    <t xml:space="preserve">Sin observación </t>
  </si>
  <si>
    <t>Comunicados y vía telefónica</t>
  </si>
  <si>
    <t>VII Dialogo seguimiento participativo - contraloría - veeduría con el proyecto</t>
  </si>
  <si>
    <t>La veeduría se compromete a e entregar a la interventoría el  listado de propietarios de fincas que requieren obras de protección de los accesos a sus predios.
Adelantar mesa técnica para discutir alternativas de intervención de nuevos de puntos críticos y elaborar informe con
destino a la veeduría de los resultados y conclusiones</t>
  </si>
  <si>
    <t xml:space="preserve">Realizar mesa técnica </t>
  </si>
  <si>
    <t>Realizar un recorrido en el proyecto con el fin de verificar en terreno el avance de obra y constatar el estado de ejecución en los diferentes frentes de trabajo.</t>
  </si>
  <si>
    <t>Facilitar el ingreso de las veedurías ciudadanas a las áreas de intervención, con el propósito de que verifiquen el avance del proyecto y ejerzan su labor de control social de manera informada y participativa.</t>
  </si>
  <si>
    <t xml:space="preserve">1. Indicar con una reunión con el fin de verificar los compromisos de la anterior reunión.
2. Permitir espacio para los participantes de las veedurías para contextualizar de la reunión con  contraloría Departamental.
3. Teniendo en cuenta l a época de invierno se posterga el recorrido y se realiza la revisión de compromisos anteriores. </t>
  </si>
  <si>
    <t>1. En la verificación de los compromisos la veeduría se compromete a realizar la gestión a Personería para la actualización de los registros.
2. La veeduría socializa los temas tratados en la reunión desarrollada con la contraloría. 
3.En los temas de compromisos se solicita se de información con respecto a la atención de la emergencia en la vía Santiago el encano, teniendo en cuenta esta situación las veedurías solicitan citar a la entidad para que se de una información clara de este tema..</t>
  </si>
  <si>
    <t>Reunión de verificación de compromisos y espacio para resolver dudas e inquietudes de los participantes.</t>
  </si>
  <si>
    <t>Teniendo en cuenta que se requiere la participación de INVIAS para resolver dudas con respecto a la atención de los puntos criticos de la emergencia  de la vía actual, las veedurías realizaran la convocatoria personaliza a la entidad.</t>
  </si>
  <si>
    <t>Se realizo el seguimiento a los compromisos de actualización de registro de las veedurías, quienes e comprometen a realizarlo en el transcurso de la semana.</t>
  </si>
  <si>
    <t xml:space="preserve">1. Indicar con una reunión con el fin de verificar los compromisos de la anterior reunión.
2. Permitir espacio para los participantes de las veedurías para contextualizar de la reunión con  contraloría Departamental.
3. Realizar recorrido al frente de obra </t>
  </si>
  <si>
    <t>1. En la verificación de los compromisos la veeduría se compromete a realizar la gestión a Personería para la actualización de los registros.
2. La veeduría socializa los temas tratados en la reunión desarrollada con la contraloría. 
3. Recorrido al frente de obra no se desarrolla por temas de invierno en el sector.</t>
  </si>
  <si>
    <t xml:space="preserve">Comité de participación comunitaria No. 19 en la que se presentan los avances del contrato y se atienden inquietudes y solicitudes de los asistentes
</t>
  </si>
  <si>
    <t>El presidente JAC del barrio San Gabriel el señor Wilson Piedrahita solicitó el envío de la evidencia de inicio de la instalación de la señalización en la carrera 36 teniendo en cuenta que se informó desde INVIAS que quedaría habilitada en doble sentido finalizando el segundo trimestre del año 2025. Y verificar la posibilidad de que por medio del programa OPC se pueda aportar para el arreglo del colegio del sector, quienes requieren cemento para arreglar la superficie</t>
  </si>
  <si>
    <t>Envío de soporte del inicio de instalación de señalización de la carrera 36 al señor William Piedrahita.</t>
  </si>
  <si>
    <t>Los soportes se enviaran la primera semana del mes de julio de 2025</t>
  </si>
  <si>
    <t>Socializar en los espacios de participación comunitaria los avances técnicos, financieros, ambientales, sociales y prediales del proyecto, para facilitar el seguimiento y control por parte de las veedurías ciudadanas al contrato</t>
  </si>
  <si>
    <t>Fomentar espacios de participación comunitaria que promuevan la vinculación y apropiación social del proyecto por parte de la comunidad</t>
  </si>
  <si>
    <t xml:space="preserve">Realización  de conversatorios en los espacios de reunión como herramienta para la recolección de insumos comunitarios, promoviendo el diálogo abierto y estructurado entre los actores del proyecto </t>
  </si>
  <si>
    <t>Involucrar a las Veedurías y al COPACO en reuniones informativas para fortalecer la apropiación del proyecto y el ejercicio efectivo del control social, promoviendo una participación comunitaria activa, asertiva y orientada a la mitigación de conflictos</t>
  </si>
  <si>
    <t>Implementación de medios de comunicación directa como cartas personalizadas, correos electrónicos, WhatsApp y llamadas telefónicas para transmitir información relevante, recordatorios y actualizaciones de forma oportuna y efectiva</t>
  </si>
  <si>
    <t>Reuniones con los grupo de control social-Veedurías</t>
  </si>
  <si>
    <t>Actividades con el COPACO presupuesto asociado al Plan de Inversión social y actividades con Veedurías presupuesto asignado a Interventoría mediante veeduría comunitaria, $200.000.</t>
  </si>
  <si>
    <t>Fortalecer las relaciones con la comunidad del  AID, promoviendo el conocimiento del alcance de las obras para facilitar su comprensión y respaldo durante la ejecución del proyecto</t>
  </si>
  <si>
    <t>La inasistencia de los integrantes de las veedurías a las reuniones periódicas genera desactualización frente al avance y desarrollo del proyecto
Los grupos de control social, como las Veedurías y el COPACO, buscan que la ejecución de las intervenciones en los tramos de las rutas 6006, 6007, 6008 y 6009 se realice y finalice dentro de una misma vigencia</t>
  </si>
  <si>
    <r>
      <t xml:space="preserve">Llevar a cabo reunión de seguimiento con el Comité de Participación Comunitario de </t>
    </r>
    <r>
      <rPr>
        <b/>
        <sz val="11"/>
        <color rgb="FF000000"/>
        <rFont val="Verdana"/>
        <family val="2"/>
      </rPr>
      <t>Paicol- Huila</t>
    </r>
    <r>
      <rPr>
        <sz val="11"/>
        <color rgb="FF000000"/>
        <rFont val="Verdana"/>
        <family val="2"/>
      </rPr>
      <t>, con el fin de proporcionar información de avance del proyecto,  teniendo en cuenta sus beneficios y abordar de manera objetiva los posibles impactos que se puedan generar.</t>
    </r>
  </si>
  <si>
    <t>Retroalimentación de la información, en territorio</t>
  </si>
  <si>
    <r>
      <t>Llevar a cabo reunión de seguimiento con el Comité de Participación Comunitario de</t>
    </r>
    <r>
      <rPr>
        <b/>
        <sz val="11"/>
        <color rgb="FF000000"/>
        <rFont val="Verdana"/>
        <family val="2"/>
      </rPr>
      <t xml:space="preserve"> La Plata- Huila</t>
    </r>
    <r>
      <rPr>
        <sz val="11"/>
        <color rgb="FF000000"/>
        <rFont val="Verdana"/>
        <family val="2"/>
      </rPr>
      <t>, con el fin de proporcionar información de avance del proyecto,  teniendo en cuenta sus beneficios y abordar de manera objetiva los posibles impactos que se puedan generar.</t>
    </r>
  </si>
  <si>
    <t>Realizar la campaña de seguridad vial en el sector de la Ruidosa del municipio de Nemocón para fortalecer comportamiento seguros en la vía</t>
  </si>
  <si>
    <t>En espacio abierto, se ubicó una carpa con sillas, en donde se invitó a los diferentes actores viales como peatones, biciusuarios y conductores a participar en la campaña en donde se les entregó un folleto informativo. 
Asimismo, por parte de un funcionario de policía de carreteras se hizo sensibilización sobre la temática</t>
  </si>
  <si>
    <t>Sensibilizar a los actores viales sobre la importancia de las señales de tránsito y el cuidado de su vida como actores viales</t>
  </si>
  <si>
    <t>Reunión de coordinación con policía de carreteras</t>
  </si>
  <si>
    <t xml:space="preserve">Entrega del plegable No. 12 sobre el tema “Comportamientos de alto riesgo en actores viales”. </t>
  </si>
  <si>
    <t>Se hizo entrega de 200 plegables y 50 botellas de agua</t>
  </si>
  <si>
    <t>Continuar con las buenas relaciones sociales que se han tejido con lideres base, favoreciendo el proceso de control social que la veeduría desarrolla.</t>
  </si>
  <si>
    <t xml:space="preserve">Información del avance del proyecto en el área técnica, social,  ambiental y SST del proyecto de los meses de abril y mayo de 2025  al Comité de Participación ciudadana. </t>
  </si>
  <si>
    <t>Reunión con el Comité de Participación Comunitaria No. 50</t>
  </si>
  <si>
    <t xml:space="preserve"> La comunidad solicita  menos frecuencia en reuniones del Comité de Participación Comunitaria.</t>
  </si>
  <si>
    <t xml:space="preserve">Reuniones con los grupo de control social-Veedurías
 </t>
  </si>
  <si>
    <t xml:space="preserve">Actividades con el COPACO presupuesto asociado al Plan de Inversión social y actividades con Veedurías presupuesto asignado a Interventoría mediante veeduría comunitaria.
 </t>
  </si>
  <si>
    <t>Los grupos de control social, como las Veedurías y el COPACO, tienen como objetivo que la intervención en cada uno de los tramos de las rutas 6006, 6007, 6008 y 6009 se ejecute y concluya dentro de una única vigencia</t>
  </si>
  <si>
    <t xml:space="preserve">Fortalecer la participación ciudadana </t>
  </si>
  <si>
    <t>Brindar  espacios de participación, interlocución y información a la comunidad acerca de las inquietudes.</t>
  </si>
  <si>
    <t>Reunión presencial en campo en la que participaron contratista e interventoría y la señora Dora Sotelo; en dicha visita se atendió la siguiente solicitud: la propietaria manifestó que su vivienda esta localizada frente a la glorieta, donde existe un alto tráfico vehicular que en varias oportunidades sea visto afectada por accidentes de tránsito.</t>
  </si>
  <si>
    <t>Atender e informar a la peticionaria acerca de la petición.</t>
  </si>
  <si>
    <t xml:space="preserve">Telefónico </t>
  </si>
  <si>
    <t xml:space="preserve">Visita de campo para atender lo solicitado por la peticionaria. </t>
  </si>
  <si>
    <t xml:space="preserve">Reunión informativa, atención de inquietudes y peticiones de la comunidad. </t>
  </si>
  <si>
    <t xml:space="preserve">Interacción y atención a la comunidad residente en el área de influencia del proyecto vial. </t>
  </si>
  <si>
    <t>Fortalecer la participación ciudadana y el control social del proyecto en la Ruta 1203</t>
  </si>
  <si>
    <t>Brindar  espacios de participación, interlocución e información a la comunidad acerca de las inquietudes.</t>
  </si>
  <si>
    <t>Reunión presencial en la que participaron contratista, la señora Deyanira Cajas y John Fredy Hoyos, donde dicha visita se atendió el siguiente PQRS: la señora Cajas  expresó que la empresa contratista realizó la construcción de un muro de contención, el cual le falta el cierre, además refirió que esta pendiente el relleno detrás del muro; por lo anterior, la señora Cajas y el señor Hoyos consideran que su predio esta presentando fallas en relación a su estabilidad</t>
  </si>
  <si>
    <t>Atender e informar a la peticionaria acerca del PQRS</t>
  </si>
  <si>
    <t>Reunión extraordinaria</t>
  </si>
  <si>
    <t>Reunión de atención de PQRS</t>
  </si>
  <si>
    <t xml:space="preserve">Seguimiento a las inconformidades de la comunidad para dar  respuesta y/o  solución oportuna </t>
  </si>
  <si>
    <t>Socialización de inicio de la  JUNTA DE ACCION COMUNAL ASENTAMIENTO HUMANO SAN MARCOS. Se brinda información sobre el convenio y el proceso del mismo con la comunidad del municipio BARRANCABERMEJA departamento de Santander - Programa Caminos Comunitarios de la Paz Total. Convenio 3645-2024</t>
  </si>
  <si>
    <t>INVITACIÓN DIGITAL VIA WAPP, CORREO, CARTELERA COMUNAL</t>
  </si>
  <si>
    <t>PLAN DE INVERSIÓN SOCIAL</t>
  </si>
  <si>
    <t>Socialización de inicio de la JUNTA DE ACCIÓN COMUNAL VEREDA LAS MERCEDES. Se brinda información sobre el convenio y el proceso del mismo con la comunidad del municipio MUSTISCUA departamento Norte de Santander - Programa Caminos Comunitarios de la Paz Total. Convenio 3174-2024</t>
  </si>
  <si>
    <t>Socialización de inicio de la JUNTA DE ACCIÓN COMUNAL VEREDA LA ENSILLADA. Se brinda información sobre el convenio y el proceso del mismo con la comunidad del municipio SANTIAGO departamento Norte de Santander - Programa Caminos Comunitarios de la Paz Total. Convenio 3479-2024</t>
  </si>
  <si>
    <t>Socialización de inicio de la JUNTA DE ACCIÓN COMUNAL DE LA VEREDA AGUA DULCE. Se brinda información sobre el convenio y el proceso del mismo con la comunidad del municipio SANTIAGO departamento Norte de Santander - Programa Caminos Comunitarios de la Paz Total. Convenio 3168-2024</t>
  </si>
  <si>
    <t>Socialización de inicio de la JUNTA DE ACCION COMUNAL DE LA VEREDA MIRAFLORES. Se brinda información sobre el convenio y el proceso del mismo con la comunidad del municipio SARDINATA departamento Norte de Santander - Programa Caminos Comunitarios de la Paz Total. Convenio 2730-2024</t>
  </si>
  <si>
    <t>Socialización de inicio de la JUNTA DE ACCION COMUNAL VEREDA CHERQUETA. Se brinda información sobre el convenio y el proceso del mismo con la comunidad del municipio SILOS departamento Norte de Santander - Programa Caminos Comunitarios de la Paz Total. Convenio 2398-2024</t>
  </si>
  <si>
    <t>Socialización de inicio de la JUNTA DE ACCIÓN COMUNAL CORREGIMIENTO BABEGA. Se brinda información sobre el convenio y el proceso del mismo con la comunidad del municipio SILOS departamento Norte de Santander - Programa Caminos Comunitarios de la Paz Total. Convenio 3094 -2024</t>
  </si>
  <si>
    <t>Socialización de inicio de la  JUNTA DE ACCIÓN COMUNAL VEREDA BELEN. Se brinda información sobre el convenio y el proceso del mismo con la comunidad del municipio SILOS departamento Norte de Santander - Programa Caminos Comunitarios de la Paz Total. Convenio 2160-2024</t>
  </si>
  <si>
    <t>Socialización de inicio de la  JUNTA DE ACCIÓN COMUNAL GUADUALES Se brinda información sobre el convenio y el proceso del mismo con la comunidad del municipio ZULIA departamento Norte de Santander - Programa Caminos Comunitarios de la Paz Total. Convenio 3051-2024</t>
  </si>
  <si>
    <t>Socialización de inicio y conformación de la Veeduría Ciudadana o Comité de Participación Comunitaria de la JAC de la vereda Las Flores del municipio de Carepa (Antioquia) - Caminos Comunitarios de la Paz Total - Convenio Solidario 3041-2024</t>
  </si>
  <si>
    <t xml:space="preserve">Informar a la comunidad sobre la obra de mejoramiento de vías terciarias ejecutadas por la JAC. </t>
  </si>
  <si>
    <t>Socialización de inicio y conformación de la Veeduría Ciudadana o Comité de Participación Comunitaria de la JAC de la vereda Zapindonga Arriba del municipio de San Pedro de Uraba (Antioquia) - Caminos Comunitarios de la Paz Total - Convenio Solidario 2258-2024</t>
  </si>
  <si>
    <t>Socialización de inicio y conformación de la Veeduría Ciudadana o Comité de Participación Comunitaria de la JAC de la vereda Los Medios del municipio de Granada (Antioquia) - Caminos Comunitarios de la Paz Total - Convenio Solidario 3521-2024</t>
  </si>
  <si>
    <t>Socialización de inicio y conformación de la Veeduría Ciudadana o Comité de Participación Comunitaria de la JAC de la vereda La Villa  del municipio de San Carlos (Antioquia) - Caminos Comunitarios de la Paz Total - Convenio Solidario 3626-2024</t>
  </si>
  <si>
    <t>Socialización de inicio y conformación de la Veeduría Ciudadana o Comité de Participación Comunitaria de la JAC de la vereda Buenos Aires del municipio de San Luis (Antioquia) - Caminos Comunitarios de la Paz Total - Convenio Solidario 3765-2024</t>
  </si>
  <si>
    <t>Socialización de inicio y conformación de la Veeduría Ciudadana o Comité de Participación Comunitaria de la JAC de la vereda Moraditas del municipio de Santa Fe de Antioquia (Antioquia) - Caminos Comunitarios de la Paz Total - Convenio Solidario 3574-2024</t>
  </si>
  <si>
    <t>Socialización de inicio y conformación de la Veeduría Ciudadana o Comité de Participación Comunitaria de la JAC de la vereda Pedregal del municipio de Santa Fe de Antioquia (Antioquia) - Caminos Comunitarios de la Paz Total - Convenio Solidario 3778-2024</t>
  </si>
  <si>
    <t>Socialización de inicio y conformación de la Veeduría Ciudadana o Comité de Participación Comunitaria de la JAC de la vereda El Pescado del municipio de Santa Fe de Antioquia (Antioquia) - Caminos Comunitarios de la Paz Total - Convenio Solidario 3538-2024</t>
  </si>
  <si>
    <t>Socialización de inicio y conformación de la Veeduría Ciudadana o Comité de Participación Comunitaria de la JAC de la vereda Alto de Sabanas del municipio de Sonsón(Antioquia) - Caminos Comunitarios de la Paz Total - Convenio Solidario 3582-2024</t>
  </si>
  <si>
    <t>Socialización de inicio y conformación de la Veeduría Ciudadana o Comité de Participación Comunitaria de la JAC de la vereda Santa Barbara del municipio de Concorna (Antioquia) - Caminos Comunitarios de la Paz Total - Convenio Solidario 3746-2024</t>
  </si>
  <si>
    <t>Socialización de cierre de la JAC El Silencio. Rendición de cuentas. Balance final con la comunidad  de la vereda El Silencio del municipio Carepa (Antioquia) - Programa Caminos Comunitarios de la Paz Total. Convenio 2377-2024.</t>
  </si>
  <si>
    <t>Socialización de cierre de la JAC Madero. Rendición de cuentas. Balance final con la comunidad  de la vereda Madero del municipio Urumita (Antioquia) - Programa Caminos Comunitarios de la Paz Total. Convenio 2313-2024.</t>
  </si>
  <si>
    <t>Socialización de cierre de la JAC San Miguel. Rendición de cuentas. Balance final con la comunidad  de la vereda Madero del municipio Apartado (Antioquia) - Programa Caminos Comunitarios de la Paz Total. Convenio 2689-2024.</t>
  </si>
  <si>
    <t>Socialización de cierre de la JAC Nicaragua. Rendición de cuentas. Balance final con la comunidad  de la vereda Nicaragua del municipio Cáceres (Antioquia) - Programa Caminos Comunitarios de la Paz Total. Convenio 2409-2024.</t>
  </si>
  <si>
    <t>Socialización de cierre de la JAC Urbanización el Oasis. Rendición de cuentas. Balance final con la comunidad  de la vereda Urbanización el Oasis del municipio Caucasia (Antioquia) - Programa Caminos Comunitarios de la Paz Total. Convenio 2341-2024.</t>
  </si>
  <si>
    <t>Socialización de cierre de la JAC Villa Chica. Rendición de cuentas. Balance final con la comunidad  de la vereda Villa Chica del municipio El Bagre(Antioquia) - Programa Caminos Comunitarios de la Paz Total. Convenio 2404-2024.</t>
  </si>
  <si>
    <t>Socialización de cierre de la JAC Maravilla. Rendición de cuentas. Balance final con la comunidad  de la vereda Maravilla del municipio San Francisco (Antioquia) - Programa Caminos Comunitarios de la Paz Total. Convenio 2128-2024.</t>
  </si>
  <si>
    <t>Socialización de cierre de la JAC La Vejez. Rendición de cuentas. Balance final con la comunidad  de la vereda La Vejez del municipio Arboletes (Antioquia) - Programa Caminos Comunitarios de la Paz Total. Convenio 2331-2024.</t>
  </si>
  <si>
    <t>Socialización de cierre de la JAC Naranjitas. Rendición de cuentas. Balance final con la comunidad  de la vereda Naranjitas del municipio Arboletes (Antioquia) - Programa Caminos Comunitarios de la Paz Total. Convenio 2348-2024.</t>
  </si>
  <si>
    <t>Socialización de cierre de la JAC Guadual Abajo. Rendición de cuentas. Balance final con la comunidad  de la vereda Guadual Abajo del municipio Arboletes (Antioquia) - Programa Caminos Comunitarios de la Paz Total. Convenio 2580-2024.</t>
  </si>
  <si>
    <t>Socialización de cierre de la JAC El Tomate. Rendición de cuentas. Balance final con la comunidad  de la vereda El Tomate del municipio San Pedro de Uraba (Antioquia) - Programa Caminos Comunitarios de la Paz Total. Convenio 2439-2024.</t>
  </si>
  <si>
    <t>Socialización de cierre de la JAC Los Naranjos. Rendición de cuentas. Balance final con la comunidad  de la vereda Los Naranjos del municipio Dabeiba (Antioquia) - Programa Caminos Comunitarios de la Paz Total. Convenio 2104-2024.</t>
  </si>
  <si>
    <t>Socialización de inicio y conformación de la Veeduría Ciudadana o Comité de Participación Comunitaria de la JAC de la vereda Santa Lucíadel municipio de Córdoba (Bolívar) - Caminos Comunitarios de la Paz Total - Convenio Solidario 2053-2024.</t>
  </si>
  <si>
    <t>Socialización de inicio y conformación de la Veeduría Ciudadana o Comité de Participación Comunitaria de la JAC de la vereda Rabolargo del municipio de Carmen de Bolívar (Bolívar) - Caminos Comunitarios de la Paz Total - Convenio Solidario 2665-2024.</t>
  </si>
  <si>
    <t>Socialización de inicio y conformación de la Veeduría Ciudadana o Comité de Participación Comunitaria de la JAC de la vereda Santa Elena del municipio de Carmen de Bolívar (Bolívar) - Caminos Comunitarios de la Paz Total - Convenio Solidario 2808-2024.</t>
  </si>
  <si>
    <t>Socialización de inicio y conformación de la Veeduría Ciudadana o Comité de Participación Comunitaria de la JAC de la vereda Margarita del municipio de Guataca Sur (Bolívar) - Caminos Comunitarios de la Paz Total - Convenio Solidario 2198-2024.</t>
  </si>
  <si>
    <t>Socialización de inicio y conformación de la Veeduría Ciudadana o Comité de Participación Comunitaria de la JAC de la vereda Santa Coa del municipio de Pinillos(Bolívar) - Caminos Comunitarios de la Paz Total - Convenio Solidario 2035-2024.</t>
  </si>
  <si>
    <t>Socialización de inicio y conformación de la Veeduría Ciudadana o Comité de Participación Comunitaria de la JAC de la vereda El Guapo del municipio de Carmen de Bolívar (Bolívar) - Caminos Comunitarios de la Paz Total - Convenio Solidario 2401-2024.</t>
  </si>
  <si>
    <t>Socialización de inicio y conformación de la Veeduría Ciudadana o Comité de Participación Comunitaria de la JAC de la vereda La Candelaria del municipio de Carmen de Bolívar (Bolívar) - Caminos Comunitarios de la Paz Total - Convenio Solidario 2818-2024.</t>
  </si>
  <si>
    <t>Socialización de inicio y conformación de la Veeduría Ciudadana o Comité de Participación Comunitaria de la JAC de la vereda Pimental del municipio de Chimá (Córdoba) - Caminos Comunitarios de la Paz Total - Convenio Solidario 2599-2024.</t>
  </si>
  <si>
    <t>Socialización de inicio y conformación de la Veeduría Ciudadana o Comité de Participación Comunitaria de la JAC de la vereda Los Morales del municipio de Lorica (Córdoba) - Caminos Comunitarios de la Paz Total - Convenio Solidario 2483-2024.</t>
  </si>
  <si>
    <t>Socialización de inicio y conformación de la Veeduría Ciudadana o Comité de Participación Comunitaria de la JAC de la vereda Puerto Nuevo del municipio de Montelíbano (Córdoba) - Caminos Comunitarios de la Paz Total - Convenio Solidario 3327-2024.</t>
  </si>
  <si>
    <t>Socialización de inicio y conformación de la Veeduría Ciudadana o Comité de Participación Comunitaria de la JAC de la vereda La Esperanza del municipio de Montería (Córdoba) - Caminos Comunitarios de la Paz Total - Convenio Solidario 2146-2024.</t>
  </si>
  <si>
    <t>Socialización de inicio y conformación de la Veeduría Ciudadana o Comité de Participación Comunitaria de la JAC de la vereda El Pilón del municipio de Planeta Rica (Córdoba) - Caminos Comunitarios de la Paz Total - Convenio Solidario 2480-2024.</t>
  </si>
  <si>
    <t>Socialización de inicio y conformación de la Veeduría Ciudadana o Comité de Participación Comunitaria de la JAC de la vereda Santa Sofía del municipio de Planeta Rica (Córdoba) - Caminos Comunitarios de la Paz Total - Convenio Solidario 2697-2024.</t>
  </si>
  <si>
    <t>Socialización de inicio y conformación de la Veeduría Ciudadana o Comité de Participación Comunitaria de la JAC del corregimiento de Tierralta del municipio de Lorica (Córdoba) - Caminos Comunitarios de la Paz Total - Convenio Solidario 2466-2024.</t>
  </si>
  <si>
    <t>Socialización de inicio y conformación de la Veeduría Ciudadana o Comité de Participación Comunitaria de la JAC de la vereda Galvao del municipio de Chinú (Córdoba) - Caminos Comunitarios de la Paz Total - Convenio Solidario 3358-2024.</t>
  </si>
  <si>
    <t>Socialización de inicio y conformación de la Veeduría Ciudadana o Comité de Participación Comunitaria de la JAC de la vereda El Deseo del municipio de Chinú (Córdoba) - Caminos Comunitarios de la Paz Total - Convenio Solidario 2670-2024.</t>
  </si>
  <si>
    <t>Socialización de inicio y conformación de la Veeduría Ciudadana o Comité de Participación Comunitaria de la JAC de la vereda Escarralao del municipio de Montelíbano (Córdoba) - Caminos Comunitarios de la Paz Total - Convenio Solidario 2876-2024.</t>
  </si>
  <si>
    <t xml:space="preserve">REUNIÓN DE SOCIALIZACIÓN EN LA ETAPA DE INICIO CON EL RESGUARDO NUESTRA SEÑORA CANDELARIA DE LA MONTAÑA -RIOSUCIO/CALDAS - CAMINOS COMUNITARIOS DE LA PAZ TOTAL- CONVENIO 3646/2024 </t>
  </si>
  <si>
    <t xml:space="preserve">REUNIÓN DE SOCIALIZACIÓN EN LA ETAPA DE INICIO CON LA JUNTA DE ACCIÓN COMUNAL VEREDA EL SILENCIO -SAMANÁ/CALDAS - CAMINOS COMUNITARIOS DE LA PAZ TOTAL- CONVENIO 2073/2024 </t>
  </si>
  <si>
    <t>REUNIÓN DE SOCIALIZACIÓN EN LA ETAPA DE INICIO CON LA JUNTA DE ACCIÓN COMUNAL EL RECREO-PRADERA/VALLE DEL CAUCA - CAMINOS COMUNITARIOS DE LA PAZ TOTAL- CONVENIO 2507/2024</t>
  </si>
  <si>
    <t>REUNIÓN DE SOCIALIZACIÓN EN LA ETAPA DE INICIO CON LA JUNTA DE ACCIÓN COMUNAL LOMITAS-PRADERA/VALLE DEL CAUCA - CAMINOS COMUNITARIOS DE LA PAZ TOTAL- CONVENIO 2530/2024</t>
  </si>
  <si>
    <t>REUNIÓN DE SOCIALIZACIÓN EN LA ETAPA DE INICIO CON LA JUNTA DE ACCIÓN COMUNAL LA FERIA-PRADERA/VALLE DEL CAUCA - CAMINOS COMUNITARIOS DE LA PAZ TOTAL- CONVENIO 2568/2024</t>
  </si>
  <si>
    <t>REUNIÓN DE SOCIALIZACIÓN EN LA ETAPA DE INICIO CON LA JUNTA DE ACCIÓN COMUNAL VEREDA RIO VERDE BAJO PARAGUAICITO-BUENAVISTA/QUINDÍO - CAMINOS COMUNITARIOS DE LA PAZ TOTAL- CONVENIO 3419/2024</t>
  </si>
  <si>
    <t>REUNIÓN DE SOCIALIZACIÓN EN LA ETAPA DE INICIO CON LA JUNTA DE ACCIÓN COMUNAL VEREDA VENADA BAJA-GÉNOVA/QUINDÍO- CAMINOS COMUNITARIOS DE LA PAZ TOTAL- CONVENIO 2470/2024</t>
  </si>
  <si>
    <t>REUNIÓN DE SOCIALIZACIÓN EN LA ETAPA DE INICIO CON LA JUNTA DE ACCIÓN COMUNAL SAN FRANCISCO-LLANADA/NARIÑO- CAMINOS COMUNITARIOS DE LA PAZ TOTAL- CONVENIO 3072/2024</t>
  </si>
  <si>
    <t>REUNIÓN DE SOCIALIZACIÓN EN LA ETAPA DE INICIO CON LA JUNTA DE ACCIÓN COMUNAL LA PALMA-LLANADA/NARIÑO - CAMINOS COMUNITARIOS DE LA PAZ TOTAL- CONVENIO 3075/2024</t>
  </si>
  <si>
    <t>REUNIÓN DE SOCIALIZACIÓN EN LA ETAPA DE INICIO CON LA JUNTA DE ACCIÓN COMUNAL VEREDA LA FLORESTA-LLANADA/NARIÑO - CAMINOS COMUNITARIOS DE LA PAZ TOTAL- CONVENIO 2909/2024</t>
  </si>
  <si>
    <t>REUNIÓN DE SOCIALIZACIÓN EN LA ETAPA DE INICIO CON LA JUNTA DE ACCIÓN COMUNAL CORREGIMIENTO SAN ISIDRO-OSPINA/NARIÑO - CAMINOS COMUNITARIOS DE LA PAZ TOTAL- CONVENIO 2891/2024</t>
  </si>
  <si>
    <t>REUNIÓN DE SOCIALIZACIÓN EN LA ETAPA DE INICIO CON LA JUNTA DE ACCIÓN COMUNAL LOMA DE GAVILANES-OSPINA/NARIÑO - CAMINOS COMUNITARIOS DE LA PAZ TOTAL- CONVENIO 2991/2024</t>
  </si>
  <si>
    <t>REUNIÓN DE SOCIALIZACIÓN EN LA ETAPA DE INICIO CON EL RESGUARDO INDÍGENA MAYASQUER - CUMBAL/NARIÑO - CAMINOS COMUNITARIOS DE LA PAZ TOTAL- CONVENIO 4113/2024</t>
  </si>
  <si>
    <t>REUNIÓN DE SOCIALIZACIÓN EN LA ETAPA DE INICIO CON EL RESGUARDO INDÍGENA CUMBAL-CUMBAL/NARIÑO - CAMINOS COMUNITARIOS DE LA PAZ TOTAL- CONVENIO 3996/2024</t>
  </si>
  <si>
    <t>REUNIÓN DE SOCIALIZACIÓN EN LA ETAPA DE INICIO CON LA JUNTA DE ACCIÓN COMUNAL PLAYA RICA-DOVIO/VALLE DEL CAUCA - CAMINOS COMUNITARIOS DE LA PAZ TOTAL- CONVENIO 3144/2024</t>
  </si>
  <si>
    <t xml:space="preserve">Veeduria Ciudadana </t>
  </si>
  <si>
    <t>Reunión de avance de obra</t>
  </si>
  <si>
    <t>Permitir la participación de la comunidad ( Veeduria) , para la evaluación de las actividades realizadas para el seguimiento al Contrato</t>
  </si>
  <si>
    <t>Encuentro con la veeduría para socializar avances y recibir solicitudes frente a los procesos</t>
  </si>
  <si>
    <t>Participación activa de la veeduría ciudadana para el seguimiento al contrato de obra</t>
  </si>
  <si>
    <t>INTERVENTORIA</t>
  </si>
  <si>
    <t xml:space="preserve">Comunicados, mensajes por red social (WhatsApp)
</t>
  </si>
  <si>
    <t xml:space="preserve">Reunión informativa reactivación del proyecto
</t>
  </si>
  <si>
    <t>Se solicita se socialice información sobre gastos y presupuestos de todas las áreas a la fecha</t>
  </si>
  <si>
    <t>No se identifican dificultades en la actividad</t>
  </si>
  <si>
    <t>Buena relaciòn y dinamica de trabajo y comunicaciòn con la veeduria, para hacer seguimiento al desarrollo del Contrato</t>
  </si>
  <si>
    <t>Recorrido con la veeduría ciudadana para verificación de avances de la obra</t>
  </si>
  <si>
    <t>Recorrido con la veeduría en el corredor vial para verificación de avances</t>
  </si>
  <si>
    <t xml:space="preserve">Recorrido en campo </t>
  </si>
  <si>
    <t>La veeduría ciudadana se compromete a brindar acompañamiento en acercamiento con propietarios de predios donde no se cuenta con permisos de intervención.</t>
  </si>
  <si>
    <t>Propietarios del AID</t>
  </si>
  <si>
    <t>Establecer permisos de intervención con propietarios de predios privados</t>
  </si>
  <si>
    <t>Concertación de reuniones por parte de la veeduría ciudadana con propietarios de predios que se han negado a los permisos de intervención.</t>
  </si>
  <si>
    <t>Reunión o encuentro con los participantes</t>
  </si>
  <si>
    <t>Acompañamiento por parte de comité de veeduría ciudadana a procesos de permisos voluntarios de intervención</t>
  </si>
  <si>
    <t xml:space="preserve">Mensajes por red social (WhatsApp)
</t>
  </si>
  <si>
    <t>Visita para acuerdos para permisos de intervención</t>
  </si>
  <si>
    <t>La veeduría informa la negativa de los propietarios a los permisos de intervención debido a incumplimientos en acuerdos anteriores.</t>
  </si>
  <si>
    <t>Los propietarios del predio no se presentan a la reunión concertada</t>
  </si>
  <si>
    <t xml:space="preserve">Propietarios del AID, Oficina de gestión del riesgo municipal </t>
  </si>
  <si>
    <t>Reunión de concertación de acuerdos para permiso de intervención voluntario a predios privados</t>
  </si>
  <si>
    <t>La oficina de gestión del riesgo municipal realiza acompañamiento para informar sobre hallazgos y sugerencias al propietario debido a que la zona donde construyo su vivienda es de riesgo; se establece que no se ha intervenido a la fecha el sector.</t>
  </si>
  <si>
    <t>El propietario del predio se niega a permiso de intervención</t>
  </si>
  <si>
    <t>Propietarios del AID, Alcaldía municipal</t>
  </si>
  <si>
    <t>Los propietarios reconocen que se requieren los permisos de intervención, agradecen mediación y acceden a visita en predio</t>
  </si>
  <si>
    <t>Verificación de proceso pendiente de conformación del ZODME</t>
  </si>
  <si>
    <t>Solicitan diseños de conformación del ZODME</t>
  </si>
  <si>
    <t>Candelaria-Laberinto Ruta 2402 sector Candelaria-La Plata del PR 28+000 al PR 38+500, departamento del Huila1051-20221584-2022</t>
  </si>
  <si>
    <t>Permisos</t>
  </si>
  <si>
    <t>Actividad prevista a realizarse entre el tercer y cuarto trimestre de 2025</t>
  </si>
  <si>
    <t>Innovación técnica</t>
  </si>
  <si>
    <t>Invitación de Cámara Colombiana de Infraestructura</t>
  </si>
  <si>
    <t xml:space="preserve"> Presentación Cámara Colombiana de Infraestructura, el día 22 de mayo de 2025, sobre la importancia de mantener actualizada la normatividad técnica nacional para la infraestructura de transporte, enfocada en innovación y sostenibilidad (ver evidencia 3)</t>
  </si>
  <si>
    <t>Se socializó a importancia de mantener actualizada la normatividad técnica nacional para la infraestructura de transporte, enfocada en innovación y sostenibilidad</t>
  </si>
  <si>
    <t>Dar a conocer las nuevas tecnología y la importancia de la innovación en el marco de la norma técnica para la infraestructura de transporte</t>
  </si>
  <si>
    <t>No se generaron compromisos, solo fue presentación</t>
  </si>
  <si>
    <t>Ninguna en particular, solo fue presentación</t>
  </si>
  <si>
    <t>Nunguna en particular, solo fue presentación</t>
  </si>
  <si>
    <t>Actividad Prevista a realizarse en el último trimestre de 2025</t>
  </si>
  <si>
    <t>Hablesmo de innovación 30 abril 2025
https://forms.office.com/pages/responsepage.aspx?id=KBkX6ykpLE-nWbXMKscq--BnjJ25v5NLmka7TefioElUNVZTT1ZBVzBEVUo5OEhUUTNUUUo2QkwyUi4u&amp;origin=lprLink&amp;route=shorturl
Hablemos de innovación 5 junio 2025
https://forms.office.com/Pages/ResponsePage.aspx?id=KBkX6ykpLE-nWbXMKscq-4tOnyxCny1PrPzdt25ZVqtURUhMSjdFUTg5MjE5MVFQTzFLNDc5QURKSi4u</t>
  </si>
  <si>
    <t>113 evento del 30 abril 2025
50 Evento hablemos de innovación</t>
  </si>
  <si>
    <t>Memorandos y oficios</t>
  </si>
  <si>
    <t xml:space="preserve">114- Hablemos de innovación 30 abril 2025
50 - Hablemos de innovación 5 junio 2025
</t>
  </si>
  <si>
    <t>Se realizaron eventos denominados "hablemos de innovación" los días 30 abril y 5 de junio de 2025. Igualmente, se realizaron mesas técnicas con innovadores con el fin de conocer nuevas tecnologías y la posibilidad de realizar el proceso de regulación acorde a la resolución 1536 de 2025 ( ver evidencia1).</t>
  </si>
  <si>
    <t>Se socializó la importancia de la innovación a nivel interno y externo de la Entidad</t>
  </si>
  <si>
    <t>No se generó ningún tipo de compromisos</t>
  </si>
  <si>
    <t>Normativa técnica</t>
  </si>
  <si>
    <t>Blanca Liliana Hernández</t>
  </si>
  <si>
    <t>Guía de corredor geotécnico
https://forms.office.com/r/M6J56whkXb
Manual de pavimentos
https://forms.office.com/Pages/ResponsePage.aspx?id=KBkX6ykpLE-nWbXMKscq--C6D5ZHDapPgRHt2y3roexUOTFMNEFVMlFQUFI0SFFYVExYRkhHMklDVy4u</t>
  </si>
  <si>
    <t>255 Guía corredor geotécnico
27 Manual de pavimentos</t>
  </si>
  <si>
    <t>Oficios y memorandos</t>
  </si>
  <si>
    <t>275 guía corredor geotécnico.
97 Manual de pavimentos</t>
  </si>
  <si>
    <t>1.Se realizó mesa técnica de trabajo el día 10 de junio de 2025 sobre la guia de lineamientos técnicos y metodológicos, para incorporar el concepto de corredor geotécnico en los proyectos de infraestructura de transporte . El día 21 de mayo y 25 de junio se socializó el evento manual "in house" de pavimentos asfalticos y de concreto (ver evidencia 2)</t>
  </si>
  <si>
    <t>Se público la guía en la página web de la Entidad, con el fin de recibir observaciones o comentarios</t>
  </si>
  <si>
    <t>Tratamento a observaciones del documento técnico, para la futura adopción.</t>
  </si>
  <si>
    <t>Revisión de observaciones o comentarios</t>
  </si>
  <si>
    <t xml:space="preserve">Ninguna </t>
  </si>
  <si>
    <t>Revisar el proceso de inscripción para que sea acorde al numero de participantes</t>
  </si>
  <si>
    <t>Obra de Participacion Comunitaria Institucion Educativa Rural EL CARAÑO del proyecto 1816-2020</t>
  </si>
  <si>
    <t>Los grupos de valor identificados para la obra de participación comunitaria son los beneficiarios del área de influencia de Florencia Altamira, veías ciudadanas establecidas dentro del contrato de obra 1816 del 2020, institución educativa rural el caraño, niños niñas y adolescentes aledaños al corredor vial, procesos de articulación con entidades públicas en este caso Secretaría de educación y Secretaría de planeación municipal y miembro del grupo estudiantil existente dentro de la institución educativa rural el caraño.</t>
  </si>
  <si>
    <t>Contribuir a la necesidad social de la institución Educativa Rural el Caraño, actividad que generara gran impacto en las comunidades aledañas, comunidad estudiantil y entorno general, esto en marco de la gestión social del proyecto 1816 de 2020: ” Ejecución de obras de estabilización, mantenimiento, rehabilitación, gestión predial, social y ambiental sostenible de la carretera Altamira-Florencia en los departamentos de Huila y Caquetá en marco del programa de obra pública "concluir y concluir para la reactivación de las regiones" modulo 3.
•	Cubrir la necesidad constructiva de escenarios deportivos de la Institución Educativa Rural El Caraño.
•	Contribuir al mejoramiento de calidad de vida de la comunidad educativa Rural Avenida EL Caraño.</t>
  </si>
  <si>
    <t>Formular la obra de participación comunitaria del contrato de obra 1816 del 2020 a través de los comités de  participación comunitaria, juntas de acción comunal, miembros de la junta directiva ubicados en el corregimiento EL CARAÑO</t>
  </si>
  <si>
    <t>La acción participativa está contemplada desde la Conformación de los comités de participación ciudadana y veedurías del contrato de obra; desde una fase inicial se estableció la elaboración de las propuestas elegir la OPC que beneficiaria a la mayor parte de población perteneciente al corredor vial.
Desde la fase de gestión se incluyeron acciones participativas en reunión con la junta de acción comunal, padres de familia, consejos directivos de la institución educativa y comunidad estudiantil, articulando con el Sena para contribuir al fortalecimiento de la comunidad en general.
Así mismo, a través de las rediciones de cuenta o reuniones establecidas para los comités de participación y veedurías.</t>
  </si>
  <si>
    <t xml:space="preserve">Se logro establecer la necesidad de vincular la institución educativa Avenida El Caraño, a través de la presunta solicitud que realizó la institución educativa a la subdirección de carreteras, donde pide que la institución educativa rural El Caraño sea tenida en cuenta en la inversión social destinada a obras de participación comunitaria; situación que fue aprobada por los comités participativos y veedurías. </t>
  </si>
  <si>
    <t>DIRECCIÓN TERRITORIAL CAQUETÁ
JOSE RICARDO BURBANO</t>
  </si>
  <si>
    <t xml:space="preserve">Se recibieron propuestas por parte de las J.A.C que estan previamente constituidas en el corredor vial de Altamira Florencia. </t>
  </si>
  <si>
    <t xml:space="preserve">1. Construccion de parque infantil:
Descapote y Excavación del terreno natural, Lleno en subbase granular, Construccion de losa en concreto reforzado de 3000PSi, colocación de grama sinetica e instalacion de parque infantil (  pasamanos, columpios, muro de escalar, rodaderos, tunel plastico, tobogan plastico)
2.  Construccion de aula escolar:
Descapote, excavación para cimentacion, construccion de zapatas, vigas de cimentación, columnas, vigas aereas, losa de contrapiso, muros, alfajia en muro posterior y frontal, cubierta, cielo razo, cunetas perimetrales, anden perimetral instalacion de redes electricas, colocación de baldosa interior y exterior.
</t>
  </si>
  <si>
    <t>1. Construcción de un polideportivo o adecuación y mejoramiento de la cancha múltiple existente.
2. Construcción de un parque infantil.
3. Construcción de un Aula de clases</t>
  </si>
  <si>
    <t xml:space="preserve">Si a traves de los comités de obras,  las reuniones de participacion comunitaria y rendicion de cuentas. </t>
  </si>
  <si>
    <t>Dificultad en la concertación de precios con el contratista de obra y en los inicios de ejecución de obra.</t>
  </si>
  <si>
    <t xml:space="preserve">Comunicación constante con la comunidad, redniciones de cuentas y porcesos de articulacion intersinstitucional. </t>
  </si>
  <si>
    <t>1. Aprestamiento: Conformación del equipo técnico encargado de recopilar, analizar y suministrar la información relevante para la rendición de cuentas.
2. Diseño: Definición del enfoque del ejercicio, identificación de actores clave, y elaboración de instrumentos de consulta como encuestas sobre temas de interés para la ciudadanía.
3. Preparación: Publicación del informe, diseño del contenido para su difusión, y convocatoria a los diferentes públicos de interés.
4. Ejecución: Desarrollo del evento de rendición de cuentas, presentación de resultados, y recolección de aportes y observaciones de los participantes.
5. Seguimiento: Monitoreo y verificación del cumplimiento de los compromisos adquiridos durante el espacio, incluyendo la sistematización de resultados y retroalimentación a los actores involucrados</t>
  </si>
  <si>
    <t>En el marco de la rendición de cuentas paz, surgieron 18 preguntas, las cuales fueron respondidas a la ciudadanía</t>
  </si>
  <si>
    <t>No quedo ningun compromiso establecido</t>
  </si>
  <si>
    <t>Verificar las conexiones y calidad de la imagen para que no se pixele en la transmisión.</t>
  </si>
  <si>
    <t>Continuar usando mecanismos de Audiencias Públicas en región para que lo grupos de interés se sientan vinculados en el proceso de rendición de cuentas, además, que se continue transmitiendo por canales virtuales para facilitar una mayor visualización.</t>
  </si>
  <si>
    <t>Seguimiento y Evaluación</t>
  </si>
  <si>
    <t>Seguimiento y Evaluación (control social)</t>
  </si>
  <si>
    <t>Seguimiento y Evaluación (rendición de cuentas)</t>
  </si>
  <si>
    <r>
      <rPr>
        <b/>
        <sz val="11"/>
        <color theme="1"/>
        <rFont val="Calibri"/>
        <family val="2"/>
        <scheme val="minor"/>
      </rPr>
      <t>Fase del ciclo de la gestión:</t>
    </r>
    <r>
      <rPr>
        <sz val="11"/>
        <color theme="1"/>
        <rFont val="Calibri"/>
        <family val="2"/>
        <scheme val="minor"/>
      </rPr>
      <t xml:space="preserve"> Describe la fase del ciclo de la gestión institucional en el que se desarrollará la acción priorizada para involucrar la participación de grupos de valor. Estas fases son: diagnóstico, formulación, ejecución, seguimiento y evaluación (contemplando el control social y la rendición de cuentas). </t>
    </r>
  </si>
  <si>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color theme="1"/>
        <rFont val="Calibri"/>
        <family val="2"/>
        <scheme val="minor"/>
      </rPr>
      <t xml:space="preserve">1.Columna  “Momento” </t>
    </r>
    <r>
      <rPr>
        <sz val="11"/>
        <color theme="1"/>
        <rFont val="Calibri"/>
        <family val="2"/>
        <scheme val="minor"/>
      </rPr>
      <t>Contiene lista desplegable con dos temas, se debe seleccionar el tema acorde a la actividad (No se permite escribir otros temas que no estén descritos o copiar y pegar).</t>
    </r>
    <r>
      <rPr>
        <b/>
        <sz val="11"/>
        <color theme="1"/>
        <rFont val="Calibri"/>
        <family val="2"/>
        <scheme val="minor"/>
      </rPr>
      <t xml:space="preserve">
Temas:
- Acciones internas previas: </t>
    </r>
    <r>
      <rPr>
        <sz val="11"/>
        <color theme="1"/>
        <rFont val="Calibri"/>
        <family val="2"/>
        <scheme val="minor"/>
      </rPr>
      <t>Actividades que desarrollan las capacidades institucionales pero que no son propiamente actividades de participación en la gestión pública.</t>
    </r>
    <r>
      <rPr>
        <b/>
        <sz val="11"/>
        <color theme="1"/>
        <rFont val="Calibri"/>
        <family val="2"/>
        <scheme val="minor"/>
      </rPr>
      <t xml:space="preserve">
- Acciones participativas: </t>
    </r>
    <r>
      <rPr>
        <sz val="11"/>
        <color theme="1"/>
        <rFont val="Calibri"/>
        <family val="2"/>
        <scheme val="minor"/>
      </rPr>
      <t>Actividades que sí involucran a los grupos de valor en las diferentes fases del ciclo de la gestión de la entidad (Ejemplo: diagnóstico, formulación, ejecución, seguimiento y evaluación).</t>
    </r>
    <r>
      <rPr>
        <b/>
        <sz val="11"/>
        <color theme="1"/>
        <rFont val="Calibri"/>
        <family val="2"/>
        <scheme val="minor"/>
      </rPr>
      <t xml:space="preserve">
2.Columna  </t>
    </r>
    <r>
      <rPr>
        <sz val="11"/>
        <color theme="1"/>
        <rFont val="Calibri"/>
        <family val="2"/>
        <scheme val="minor"/>
      </rPr>
      <t>“</t>
    </r>
    <r>
      <rPr>
        <b/>
        <sz val="11"/>
        <color theme="1"/>
        <rFont val="Calibri"/>
        <family val="2"/>
        <scheme val="minor"/>
      </rPr>
      <t>Nombre del espacio de participación ciudadana + Lugar- Programa-Plan - Proyecto”</t>
    </r>
    <r>
      <rPr>
        <sz val="11"/>
        <color theme="1"/>
        <rFont val="Calibri"/>
        <family val="2"/>
        <scheme val="minor"/>
      </rPr>
      <t>: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t>
    </r>
    <r>
      <rPr>
        <b/>
        <sz val="11"/>
        <color theme="1"/>
        <rFont val="Calibri"/>
        <family val="2"/>
        <scheme val="minor"/>
      </rPr>
      <t xml:space="preserve">
3.Columnas “Grupos de Valor”: </t>
    </r>
    <r>
      <rPr>
        <sz val="11"/>
        <color theme="1"/>
        <rFont val="Calibri"/>
        <family val="2"/>
        <scheme val="minor"/>
      </rPr>
      <t>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t>
    </r>
    <r>
      <rPr>
        <b/>
        <sz val="11"/>
        <color theme="1"/>
        <rFont val="Calibri"/>
        <family val="2"/>
        <scheme val="minor"/>
      </rPr>
      <t xml:space="preserve">
4.Columna  “Otros”: </t>
    </r>
    <r>
      <rPr>
        <sz val="11"/>
        <color theme="1"/>
        <rFont val="Calibri"/>
        <family val="2"/>
        <scheme val="minor"/>
      </rPr>
      <t>se debe situar en la columna y colocar una X si se identificó otro grupo de valor diferente a los de las columnas anteriores y en la</t>
    </r>
    <r>
      <rPr>
        <b/>
        <sz val="11"/>
        <color theme="1"/>
        <rFont val="Calibri"/>
        <family val="2"/>
        <scheme val="minor"/>
      </rPr>
      <t xml:space="preserve"> columna  “Indicar Cual” </t>
    </r>
    <r>
      <rPr>
        <sz val="11"/>
        <color theme="1"/>
        <rFont val="Calibri"/>
        <family val="2"/>
        <scheme val="minor"/>
      </rPr>
      <t xml:space="preserve">se debe describir de manera detallada cual es el otro grupo de valor identificado.
5.Columnas "Poblacion Minoritaria" y "Tipo de Discapacidad"  se debe señalar con una X según las personas o grupos que hayan participado en la actividad. Tenga en cuenta las siguientes definiciones:
</t>
    </r>
    <r>
      <rPr>
        <b/>
        <sz val="11"/>
        <color theme="1"/>
        <rFont val="Calibri"/>
        <family val="2"/>
        <scheme val="minor"/>
      </rPr>
      <t xml:space="preserve">-Población minoritaria: </t>
    </r>
    <r>
      <rPr>
        <sz val="11"/>
        <color theme="1"/>
        <rFont val="Calibri"/>
        <family val="2"/>
        <scheme val="minor"/>
      </rPr>
      <t>"Se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t>
    </r>
    <r>
      <rPr>
        <b/>
        <sz val="11"/>
        <color theme="1"/>
        <rFont val="Calibri"/>
        <family val="2"/>
        <scheme val="minor"/>
      </rPr>
      <t xml:space="preserve">
- Tipologias de Poblacion Minoritaria
       Raizal: </t>
    </r>
    <r>
      <rPr>
        <sz val="11"/>
        <color theme="1"/>
        <rFont val="Calibri"/>
        <family val="2"/>
        <scheme val="minor"/>
      </rPr>
      <t>Se refiere a las personas que son descendientes de los afrodescendientes que habitan en las islas de San Andrés, Providencia y Santa Catalina.</t>
    </r>
    <r>
      <rPr>
        <b/>
        <sz val="11"/>
        <color theme="1"/>
        <rFont val="Calibri"/>
        <family val="2"/>
        <scheme val="minor"/>
      </rPr>
      <t xml:space="preserve"> 
       Palenquero: </t>
    </r>
    <r>
      <rPr>
        <sz val="11"/>
        <color theme="1"/>
        <rFont val="Calibri"/>
        <family val="2"/>
        <scheme val="minor"/>
      </rPr>
      <t>Este término se utiliza para describir a los habitantes de San Basilio de Palenque, un pueblo en Colombia que fue fundado por esclavos fugitivos.</t>
    </r>
    <r>
      <rPr>
        <b/>
        <sz val="11"/>
        <color theme="1"/>
        <rFont val="Calibri"/>
        <family val="2"/>
        <scheme val="minor"/>
      </rPr>
      <t xml:space="preserve"> 
      Afrodescendiente: </t>
    </r>
    <r>
      <rPr>
        <sz val="11"/>
        <color theme="1"/>
        <rFont val="Calibri"/>
        <family val="2"/>
        <scheme val="minor"/>
      </rPr>
      <t>Se refiere a las personas que son descendientes de africanos que fueron traídos a América durante la época de la esclavitud.</t>
    </r>
    <r>
      <rPr>
        <b/>
        <sz val="11"/>
        <color theme="1"/>
        <rFont val="Calibri"/>
        <family val="2"/>
        <scheme val="minor"/>
      </rPr>
      <t xml:space="preserve"> 
      LGTBIQ+: </t>
    </r>
    <r>
      <rPr>
        <sz val="11"/>
        <color theme="1"/>
        <rFont val="Calibri"/>
        <family val="2"/>
        <scheme val="minor"/>
      </rPr>
      <t>Este acrónimo se refiere a la comunidad de Lesbianas, Gays, Bisexuales, Transgénero, Intersexuales y Queer, así como a otras identidades de género y orientaciones sexuales.</t>
    </r>
    <r>
      <rPr>
        <b/>
        <sz val="11"/>
        <color theme="1"/>
        <rFont val="Calibri"/>
        <family val="2"/>
        <scheme val="minor"/>
      </rPr>
      <t xml:space="preserve"> 
      Víctima del conflicto armado: </t>
    </r>
    <r>
      <rPr>
        <sz val="11"/>
        <color theme="1"/>
        <rFont val="Calibri"/>
        <family val="2"/>
        <scheme val="minor"/>
      </rPr>
      <t>En Colombia, este término se refiere a las personas que han sufrido daños como resultado del conflicto armado interno que ha afectado al país durante décadas. Esto incluye desplazamiento forzado, violencia, y otras violaciones de           derechos humanos.</t>
    </r>
    <r>
      <rPr>
        <b/>
        <sz val="11"/>
        <color theme="1"/>
        <rFont val="Calibri"/>
        <family val="2"/>
        <scheme val="minor"/>
      </rPr>
      <t xml:space="preserve">
      Rom: </t>
    </r>
    <r>
      <rPr>
        <sz val="11"/>
        <color theme="1"/>
        <rFont val="Calibri"/>
        <family val="2"/>
        <scheme val="minor"/>
      </rPr>
      <t>Este término se utiliza para referirse a las comunidades gitanas en Colombia, que son parte de un grupo más amplio conocido como los pueblos rom.</t>
    </r>
    <r>
      <rPr>
        <b/>
        <sz val="11"/>
        <color theme="1"/>
        <rFont val="Calibri"/>
        <family val="2"/>
        <scheme val="minor"/>
      </rPr>
      <t xml:space="preserve"> 
      Extranjero: </t>
    </r>
    <r>
      <rPr>
        <sz val="11"/>
        <color theme="1"/>
        <rFont val="Calibri"/>
        <family val="2"/>
        <scheme val="minor"/>
      </rPr>
      <t>se refiere a una persona que proviene de otro país. Es alguien que no tiene la nacionalidad colombiana y puede estar en el país por diversas razones, como trabajo, estudio o turismo</t>
    </r>
    <r>
      <rPr>
        <b/>
        <sz val="11"/>
        <color theme="1"/>
        <rFont val="Calibri"/>
        <family val="2"/>
        <scheme val="minor"/>
      </rPr>
      <t xml:space="preserve">
      Indígena:  </t>
    </r>
    <r>
      <rPr>
        <sz val="11"/>
        <color theme="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color theme="1"/>
        <rFont val="Calibri"/>
        <family val="2"/>
        <scheme val="minor"/>
      </rPr>
      <t>Discapacidad:</t>
    </r>
    <r>
      <rPr>
        <sz val="11"/>
        <color theme="1"/>
        <rFont val="Calibri"/>
        <family val="2"/>
        <scheme val="minor"/>
      </rPr>
      <t>Es una deficiencia física, mental o sensorial, ya sea de naturaleza permanente o temporal, que limita la capacidad de ejercer una o más actividades esenciales de la vida diaria, que puede ser causada o agravada por el entorno económico y social.</t>
    </r>
    <r>
      <rPr>
        <b/>
        <sz val="11"/>
        <color theme="1"/>
        <rFont val="Calibri"/>
        <family val="2"/>
        <scheme val="minor"/>
      </rPr>
      <t xml:space="preserve">
- Tipos de Discapacidad: </t>
    </r>
    <r>
      <rPr>
        <sz val="11"/>
        <color theme="1"/>
        <rFont val="Calibri"/>
        <family val="2"/>
        <scheme val="minor"/>
      </rPr>
      <t>(*https://www.funcionpublica.gov.co/web/inclusion-publica/qu%C3%A9-es-discapacidad)</t>
    </r>
    <r>
      <rPr>
        <b/>
        <sz val="11"/>
        <color theme="1"/>
        <rFont val="Calibri"/>
        <family val="2"/>
        <scheme val="minor"/>
      </rPr>
      <t xml:space="preserve">
       Motora: </t>
    </r>
    <r>
      <rPr>
        <i/>
        <sz val="11"/>
        <color theme="1"/>
        <rFont val="Calibri"/>
        <family val="2"/>
        <scheme val="minor"/>
      </rPr>
      <t>"Personas que presentan en forma permanente deficiencias corporales funcionales a nivel musculo esquelético, neurológico, tegumentario de origen congénito o adquirido, pérdida o ausencia de alguna parte de su cuerpo, o presencia de desórdenes del movimiento corporal".</t>
    </r>
    <r>
      <rPr>
        <b/>
        <sz val="11"/>
        <color theme="1"/>
        <rFont val="Calibri"/>
        <family val="2"/>
        <scheme val="minor"/>
      </rPr>
      <t xml:space="preserve">
        Auditiva: </t>
    </r>
    <r>
      <rPr>
        <i/>
        <sz val="11"/>
        <color theme="1"/>
        <rFont val="Calibri"/>
        <family val="2"/>
        <scheme val="minor"/>
      </rPr>
      <t>"Personas que presentan en forma permanente deficiencias en las funciones sensoriales relacionadas con la percepción de los sonidos y la discriminación de su localizaclón, tono, volumen y calidad".</t>
    </r>
    <r>
      <rPr>
        <b/>
        <sz val="11"/>
        <color theme="1"/>
        <rFont val="Calibri"/>
        <family val="2"/>
        <scheme val="minor"/>
      </rPr>
      <t xml:space="preserve">
        Visual: </t>
    </r>
    <r>
      <rPr>
        <i/>
        <sz val="11"/>
        <color theme="1"/>
        <rFont val="Calibri"/>
        <family val="2"/>
        <scheme val="minor"/>
      </rPr>
      <t>"Personas que presentan deficiencias para percibir la luz, forma, tamaño color de los objetos. Se incluye a las personas ciegas y a las personas con baja visión".</t>
    </r>
    <r>
      <rPr>
        <b/>
        <sz val="11"/>
        <color theme="1"/>
        <rFont val="Calibri"/>
        <family val="2"/>
        <scheme val="minor"/>
      </rPr>
      <t xml:space="preserve">
        Psicosocial: </t>
    </r>
    <r>
      <rPr>
        <i/>
        <sz val="11"/>
        <color theme="1"/>
        <rFont val="Calibri"/>
        <family val="2"/>
        <scheme val="minor"/>
      </rPr>
      <t>"Personas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t>
    </r>
    <r>
      <rPr>
        <b/>
        <sz val="11"/>
        <color theme="1"/>
        <rFont val="Calibri"/>
        <family val="2"/>
        <scheme val="minor"/>
      </rPr>
      <t xml:space="preserve">
      Cognitiva: </t>
    </r>
    <r>
      <rPr>
        <i/>
        <sz val="11"/>
        <color theme="1"/>
        <rFont val="Calibri"/>
        <family val="2"/>
        <scheme val="minor"/>
      </rPr>
      <t>"Personas que presentan deficiencias en las capacidades mentales generales, como el razonamiento, la resolución de problemas, la planificación, el pensamiento abstracto, el juicio, el aprendizaje académico y el aprendizaje de la experiencia".</t>
    </r>
    <r>
      <rPr>
        <b/>
        <sz val="11"/>
        <color theme="1"/>
        <rFont val="Calibri"/>
        <family val="2"/>
        <scheme val="minor"/>
      </rPr>
      <t xml:space="preserve">
       Múltiple: </t>
    </r>
    <r>
      <rPr>
        <i/>
        <sz val="11"/>
        <color theme="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color theme="1"/>
        <rFont val="Calibri"/>
        <family val="2"/>
        <scheme val="minor"/>
      </rPr>
      <t xml:space="preserve">
6. Columna “Modalidad” </t>
    </r>
    <r>
      <rPr>
        <sz val="11"/>
        <color theme="1"/>
        <rFont val="Calibri"/>
        <family val="2"/>
        <scheme val="minor"/>
      </rPr>
      <t>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t>
    </r>
    <r>
      <rPr>
        <b/>
        <sz val="11"/>
        <color theme="1"/>
        <rFont val="Calibri"/>
        <family val="2"/>
        <scheme val="minor"/>
      </rPr>
      <t xml:space="preserve">
7.Columna  “Alcance de la participación ciudadana” </t>
    </r>
    <r>
      <rPr>
        <sz val="11"/>
        <color theme="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color theme="1"/>
        <rFont val="Calibri"/>
        <family val="2"/>
        <scheme val="minor"/>
      </rPr>
      <t xml:space="preserve">
8.Columna  “Acción participativa” </t>
    </r>
    <r>
      <rPr>
        <sz val="11"/>
        <color theme="1"/>
        <rFont val="Calibri"/>
        <family val="2"/>
        <scheme val="minor"/>
      </rPr>
      <t>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t>
    </r>
    <r>
      <rPr>
        <b/>
        <sz val="11"/>
        <color theme="1"/>
        <rFont val="Calibri"/>
        <family val="2"/>
        <scheme val="minor"/>
      </rPr>
      <t xml:space="preserve">
</t>
    </r>
    <r>
      <rPr>
        <sz val="11"/>
        <color theme="1"/>
        <rFont val="Calibri"/>
        <family val="2"/>
        <scheme val="minor"/>
      </rPr>
      <t>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t>
    </r>
    <r>
      <rPr>
        <b/>
        <sz val="11"/>
        <color theme="1"/>
        <rFont val="Calibri"/>
        <family val="2"/>
        <scheme val="minor"/>
      </rPr>
      <t xml:space="preserve">
9.Columna  “Metodología participativa” </t>
    </r>
    <r>
      <rPr>
        <sz val="11"/>
        <color theme="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color theme="1"/>
        <rFont val="Calibri"/>
        <family val="2"/>
        <scheme val="minor"/>
      </rPr>
      <t xml:space="preserve"> columna "Accion Participativa".
10. Columna  “Resultado esperado con la acción participativa” </t>
    </r>
    <r>
      <rPr>
        <sz val="11"/>
        <color theme="1"/>
        <rFont val="Calibri"/>
        <family val="2"/>
        <scheme val="minor"/>
      </rPr>
      <t>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t>
    </r>
    <r>
      <rPr>
        <b/>
        <sz val="11"/>
        <color theme="1"/>
        <rFont val="Calibri"/>
        <family val="2"/>
        <scheme val="minor"/>
      </rPr>
      <t xml:space="preserve">
11. Columna "Dependencias Promotoras de la Actividad", </t>
    </r>
    <r>
      <rPr>
        <sz val="11"/>
        <color theme="1"/>
        <rFont val="Calibri"/>
        <family val="2"/>
        <scheme val="minor"/>
      </rPr>
      <t>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t>
    </r>
    <r>
      <rPr>
        <b/>
        <sz val="11"/>
        <color theme="1"/>
        <rFont val="Calibri"/>
        <family val="2"/>
        <scheme val="minor"/>
      </rPr>
      <t xml:space="preserve">
12.Columna  “Nombre del Funcionario o servidor Responsables dependencia” </t>
    </r>
    <r>
      <rPr>
        <sz val="11"/>
        <color theme="1"/>
        <rFont val="Calibri"/>
        <family val="2"/>
        <scheme val="minor"/>
      </rPr>
      <t>en esta columna solo se permite diligenciar EL NOMBRE de uno o dos responsables de cada actividad con nombre propio es decir Nombre completo de las personas de la entidad que lideran la actividad, no se permite describir grupos, consorcios externos, entidades o empresas externas.</t>
    </r>
    <r>
      <rPr>
        <b/>
        <sz val="11"/>
        <color theme="1"/>
        <rFont val="Calibri"/>
        <family val="2"/>
        <scheme val="minor"/>
      </rPr>
      <t xml:space="preserve">
13.Columna  “Fecha de realización” </t>
    </r>
    <r>
      <rPr>
        <sz val="11"/>
        <color theme="1"/>
        <rFont val="Calibri"/>
        <family val="2"/>
        <scheme val="minor"/>
      </rPr>
      <t>debe registrarse únicamente una fecha, si se tiene programada la misma actividad en diferente fecha se debe reportar de manera individual, indicando la fecha de realización, se debe diligenciar con Día, Mes y Año, (01/01/2024) no se puede diligenciar letra.</t>
    </r>
    <r>
      <rPr>
        <b/>
        <sz val="11"/>
        <color theme="1"/>
        <rFont val="Calibri"/>
        <family val="2"/>
        <scheme val="minor"/>
      </rPr>
      <t xml:space="preserve">
14.Columna  “Fases del ciclo de gestión” se despliega una lista donde discrimina las fases del ciclo de la gestión pública. Para cada actividad se debe escoger una sola opción y no se permite copiar y pegar. En la guia ARCI-GUI-2  se describen cada una de estas fases y en qué momentos se pueden utilizar para las actividades de participación ciudadana que programarán.</t>
    </r>
    <r>
      <rPr>
        <sz val="11"/>
        <color theme="1"/>
        <rFont val="Calibri"/>
        <family val="2"/>
        <scheme val="minor"/>
      </rPr>
      <t xml:space="preserve">
</t>
    </r>
    <r>
      <rPr>
        <b/>
        <sz val="11"/>
        <color theme="1"/>
        <rFont val="Calibri"/>
        <family val="2"/>
        <scheme val="minor"/>
      </rPr>
      <t>15.Columna  "%" de cumplimiento según fase del ciclo de gestión"</t>
    </r>
    <r>
      <rPr>
        <sz val="11"/>
        <color theme="1"/>
        <rFont val="Calibri"/>
        <family val="2"/>
        <scheme val="minor"/>
      </rPr>
      <t xml:space="preserve"> en esta no se debe modificar, ya que al momento de escoger la columna </t>
    </r>
    <r>
      <rPr>
        <b/>
        <sz val="11"/>
        <color theme="1"/>
        <rFont val="Calibri"/>
        <family val="2"/>
        <scheme val="minor"/>
      </rPr>
      <t>"Fases del Ciclo de la Gestion"</t>
    </r>
    <r>
      <rPr>
        <sz val="11"/>
        <color theme="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color theme="1"/>
        <rFont val="Calibri"/>
        <family val="2"/>
        <scheme val="minor"/>
      </rPr>
      <t>16.Columna  "Link formulario de Inscripcion"</t>
    </r>
    <r>
      <rPr>
        <sz val="11"/>
        <color theme="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color theme="1"/>
        <rFont val="Calibri"/>
        <family val="2"/>
        <scheme val="minor"/>
      </rPr>
      <t>17.Columna  " Numero de Inscritos"</t>
    </r>
    <r>
      <rPr>
        <sz val="11"/>
        <color theme="1"/>
        <rFont val="Calibri"/>
        <family val="2"/>
        <scheme val="minor"/>
      </rPr>
      <t xml:space="preserve">: Indique el numero de personas + grupos de valor que se inscribieron antes del espacio de participación   
</t>
    </r>
    <r>
      <rPr>
        <b/>
        <sz val="11"/>
        <color theme="1"/>
        <rFont val="Calibri"/>
        <family val="2"/>
        <scheme val="minor"/>
      </rPr>
      <t>18.Columna  “Mecanismo empleado para convocar”</t>
    </r>
    <r>
      <rPr>
        <sz val="11"/>
        <color theme="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color theme="1"/>
        <rFont val="Calibri"/>
        <family val="2"/>
        <scheme val="minor"/>
      </rPr>
      <t xml:space="preserve">19.Columna  “# de participantes” </t>
    </r>
    <r>
      <rPr>
        <sz val="11"/>
        <color theme="1"/>
        <rFont val="Calibri"/>
        <family val="2"/>
        <scheme val="minor"/>
      </rPr>
      <t xml:space="preserve">se debe diligenciar únicamente en número NO en letra, la cantidad de participantes de la actividad en que se llevó a cabo.
</t>
    </r>
    <r>
      <rPr>
        <b/>
        <sz val="11"/>
        <color theme="1"/>
        <rFont val="Calibri"/>
        <family val="2"/>
        <scheme val="minor"/>
      </rPr>
      <t>20</t>
    </r>
    <r>
      <rPr>
        <sz val="11"/>
        <color theme="1"/>
        <rFont val="Calibri"/>
        <family val="2"/>
        <scheme val="minor"/>
      </rPr>
      <t>.</t>
    </r>
    <r>
      <rPr>
        <b/>
        <sz val="11"/>
        <color theme="1"/>
        <rFont val="Calibri"/>
        <family val="2"/>
        <scheme val="minor"/>
      </rPr>
      <t>Columna  “Actividades Realizadas”</t>
    </r>
    <r>
      <rPr>
        <sz val="11"/>
        <color theme="1"/>
        <rFont val="Calibri"/>
        <family val="2"/>
        <scheme val="minor"/>
      </rPr>
      <t xml:space="preserve"> se debe describir las actividades que se llevaran a cabo en el espacio de participación ciudadana, se debe relacionar cada una de manera detallada.
</t>
    </r>
    <r>
      <rPr>
        <b/>
        <sz val="11"/>
        <color theme="1"/>
        <rFont val="Calibri"/>
        <family val="2"/>
        <scheme val="minor"/>
      </rPr>
      <t>21.Columna “Presupuesto ejecutado en las actividades”</t>
    </r>
    <r>
      <rPr>
        <sz val="11"/>
        <color theme="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color theme="1"/>
        <rFont val="Calibri"/>
        <family val="2"/>
        <scheme val="minor"/>
      </rPr>
      <t>22.Columna  “Rubro presupuestal de la inversión de la actividad"</t>
    </r>
    <r>
      <rPr>
        <sz val="11"/>
        <color theme="1"/>
        <rFont val="Calibri"/>
        <family val="2"/>
        <scheme val="minor"/>
      </rPr>
      <t xml:space="preserve">, para esta columna se debe describir el rubro del presupuesto asociado en la anterior columna </t>
    </r>
    <r>
      <rPr>
        <b/>
        <sz val="11"/>
        <color theme="1"/>
        <rFont val="Calibri"/>
        <family val="2"/>
        <scheme val="minor"/>
      </rPr>
      <t>“Presupuesto ejecutado en las actividades”</t>
    </r>
    <r>
      <rPr>
        <sz val="11"/>
        <color theme="1"/>
        <rFont val="Calibri"/>
        <family val="2"/>
        <scheme val="minor"/>
      </rPr>
      <t xml:space="preserve">.
</t>
    </r>
    <r>
      <rPr>
        <b/>
        <sz val="11"/>
        <color theme="1"/>
        <rFont val="Calibri"/>
        <family val="2"/>
        <scheme val="minor"/>
      </rPr>
      <t>23.Columna “Aportes en el proceso de participación ciudadana / observaciones de la ciudadanía y grupos de valor”</t>
    </r>
    <r>
      <rPr>
        <sz val="11"/>
        <color theme="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24. </t>
    </r>
    <r>
      <rPr>
        <b/>
        <sz val="11"/>
        <color theme="1"/>
        <rFont val="Calibri"/>
        <family val="2"/>
        <scheme val="minor"/>
      </rPr>
      <t>Columna "% de cumplimiento del objetivo propuesto en la actividad según la evaluación del espacio de participación ciudadana"</t>
    </r>
    <r>
      <rPr>
        <sz val="11"/>
        <color theme="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color theme="1"/>
        <rFont val="Calibri"/>
        <family val="2"/>
        <scheme val="minor"/>
      </rPr>
      <t>25.Columna  "Compromisos establecidos con la Ciudadania"</t>
    </r>
    <r>
      <rPr>
        <sz val="11"/>
        <color theme="1"/>
        <rFont val="Calibri"/>
        <family val="2"/>
        <scheme val="minor"/>
      </rPr>
      <t xml:space="preserve">: Describa los compromisos que acordaron con la ciudadania en el espacio de participación ciudadana 
</t>
    </r>
    <r>
      <rPr>
        <b/>
        <sz val="11"/>
        <color theme="1"/>
        <rFont val="Calibri"/>
        <family val="2"/>
        <scheme val="minor"/>
      </rPr>
      <t>26.Columna  ¿Se ha realizado seguimiento a los compromisos establecidos?</t>
    </r>
    <r>
      <rPr>
        <sz val="11"/>
        <color theme="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t>
    </r>
    <r>
      <rPr>
        <b/>
        <sz val="11"/>
        <color theme="1"/>
        <rFont val="Calibri"/>
        <family val="2"/>
        <scheme val="minor"/>
      </rPr>
      <t xml:space="preserve">27.Columna “Dificultades o aspectos de mejora detectados” </t>
    </r>
    <r>
      <rPr>
        <sz val="11"/>
        <color theme="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color theme="1"/>
        <rFont val="Calibri"/>
        <family val="2"/>
        <scheme val="minor"/>
      </rPr>
      <t>28.Columna  “Buenas prácticas a fortalecer”</t>
    </r>
    <r>
      <rPr>
        <sz val="11"/>
        <color theme="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color theme="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</si>
  <si>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t>Versión 2 (Mediente memorando 2025I-VBOG-053556 se solicito a las dependencias información sobre las actividades de participación ciudadana segundo trimestre (consolidado con información de OAP-DG-SUBG-DEO-SMDC-SGI-SVR-GGCPT-DTE-SRT-SS)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</si>
</sst>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44" formatCode="_-&quot;$&quot;\ * #,##0.00_-;\-&quot;$&quot;\ * #,##0.00_-;_-&quot;$&quot;\ * &quot;-&quot;??_-;_-@_-"/>
  </numFmts>
  <fonts count="21"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sz val="11"/>
      <color theme="1"/>
      <name val="Verdana"/>
      <family val="2"/>
    </font>
    <font>
      <b/>
      <sz val="11"/>
      <color theme="1"/>
      <name val="Verdana"/>
      <family val="2"/>
    </font>
    <font>
      <b/>
      <sz val="11"/>
      <color rgb="FF000000"/>
      <name val="Verdana"/>
      <family val="2"/>
    </font>
    <font>
      <sz val="11"/>
      <name val="Verdana"/>
      <family val="2"/>
    </font>
    <font>
      <b/>
      <sz val="11"/>
      <name val="Verdana"/>
      <family val="2"/>
    </font>
    <font>
      <i/>
      <sz val="11"/>
      <color theme="1"/>
      <name val="Calibri"/>
      <family val="2"/>
      <scheme val="minor"/>
    </font>
    <font>
      <sz val="11"/>
      <color rgb="FF000000"/>
      <name val="Verdana"/>
      <family val="2"/>
    </font>
    <font>
      <u/>
      <sz val="11"/>
      <color theme="10"/>
      <name val="Verdana"/>
      <family val="2"/>
    </font>
    <font>
      <sz val="11"/>
      <color theme="1"/>
      <name val="Segoe UI"/>
      <family val="2"/>
    </font>
    <font>
      <sz val="8"/>
      <color theme="1"/>
      <name val="Aptos"/>
      <family val="2"/>
    </font>
  </fonts>
  <fills count="1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FF"/>
        <bgColor rgb="FF000000"/>
      </patternFill>
    </fill>
    <fill>
      <patternFill patternType="solid">
        <fgColor theme="0"/>
        <bgColor rgb="FF000000"/>
      </patternFill>
    </fill>
  </fills>
  <borders count="39">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
      <left style="thin">
        <color auto="1"/>
      </left>
      <right style="thin">
        <color auto="1"/>
      </right>
      <top style="medium">
        <color rgb="FF000000"/>
      </top>
      <bottom style="thin">
        <color auto="1"/>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thin">
        <color auto="1"/>
      </left>
      <right/>
      <top style="thin">
        <color auto="1"/>
      </top>
      <bottom style="medium">
        <color indexed="64"/>
      </bottom>
      <diagonal/>
    </border>
  </borders>
  <cellStyleXfs count="13">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42" fontId="4" fillId="0" borderId="0" applyFont="0" applyFill="0" applyBorder="0" applyAlignment="0" applyProtection="0"/>
    <xf numFmtId="9" fontId="4" fillId="0" borderId="0" applyFont="0" applyFill="0" applyBorder="0" applyAlignment="0" applyProtection="0"/>
    <xf numFmtId="0" fontId="1" fillId="0" borderId="0" applyNumberFormat="0" applyFill="0" applyBorder="0" applyAlignment="0" applyProtection="0"/>
  </cellStyleXfs>
  <cellXfs count="144">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0" xfId="0" applyFont="1" applyProtection="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textRotation="90" wrapText="1"/>
      <protection locked="0"/>
    </xf>
    <xf numFmtId="0" fontId="12" fillId="6"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textRotation="90" wrapText="1"/>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2" fillId="0" borderId="16" xfId="0" applyFont="1" applyBorder="1" applyAlignment="1" applyProtection="1">
      <alignment horizontal="center" vertical="center" wrapText="1"/>
      <protection locked="0"/>
    </xf>
    <xf numFmtId="14" fontId="12" fillId="0" borderId="16" xfId="0" applyNumberFormat="1" applyFont="1" applyBorder="1" applyAlignment="1" applyProtection="1">
      <alignment horizontal="center" vertical="center" wrapText="1"/>
      <protection locked="0"/>
    </xf>
    <xf numFmtId="9" fontId="12" fillId="0" borderId="16" xfId="11"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3" borderId="2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textRotation="90" wrapText="1"/>
      <protection locked="0"/>
    </xf>
    <xf numFmtId="0" fontId="12"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4" fontId="12" fillId="0" borderId="1" xfId="0" applyNumberFormat="1" applyFont="1" applyBorder="1" applyAlignment="1" applyProtection="1">
      <alignment horizontal="center" vertical="center" wrapText="1"/>
      <protection locked="0"/>
    </xf>
    <xf numFmtId="9" fontId="13" fillId="0" borderId="1" xfId="11" applyFont="1" applyFill="1" applyBorder="1" applyAlignment="1" applyProtection="1">
      <alignment horizontal="center" vertical="center" textRotation="90" wrapText="1"/>
      <protection locked="0"/>
    </xf>
    <xf numFmtId="0" fontId="14" fillId="0" borderId="34"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9" fontId="11" fillId="0" borderId="1" xfId="11" applyFont="1" applyBorder="1" applyAlignment="1" applyProtection="1">
      <alignment horizontal="center" vertical="center" wrapText="1"/>
      <protection locked="0"/>
    </xf>
    <xf numFmtId="14" fontId="12" fillId="0" borderId="0" xfId="0" applyNumberFormat="1" applyFont="1" applyAlignment="1" applyProtection="1">
      <alignment horizontal="center" vertical="center"/>
      <protection locked="0"/>
    </xf>
    <xf numFmtId="9" fontId="12" fillId="0" borderId="0" xfId="11" applyFont="1" applyAlignment="1" applyProtection="1">
      <alignment horizontal="center" vertical="center"/>
      <protection locked="0"/>
    </xf>
    <xf numFmtId="0" fontId="17" fillId="0" borderId="1" xfId="0" applyFont="1" applyBorder="1" applyAlignment="1">
      <alignment horizontal="center" vertical="center" wrapText="1"/>
    </xf>
    <xf numFmtId="0" fontId="11" fillId="0" borderId="1" xfId="0" applyFont="1" applyBorder="1" applyAlignment="1" applyProtection="1">
      <alignment horizontal="center" vertical="center"/>
      <protection locked="0"/>
    </xf>
    <xf numFmtId="9" fontId="11" fillId="0" borderId="1" xfId="11"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center" wrapText="1"/>
      <protection locked="0"/>
    </xf>
    <xf numFmtId="9" fontId="11" fillId="0" borderId="1" xfId="0" applyNumberFormat="1" applyFont="1" applyBorder="1" applyAlignment="1" applyProtection="1">
      <alignment horizontal="center" vertical="center" wrapText="1"/>
      <protection locked="0"/>
    </xf>
    <xf numFmtId="9" fontId="17" fillId="0" borderId="1" xfId="0" applyNumberFormat="1" applyFont="1" applyBorder="1" applyAlignment="1">
      <alignment horizontal="center" vertical="center" wrapText="1"/>
    </xf>
    <xf numFmtId="0" fontId="17" fillId="0" borderId="1" xfId="0" applyFont="1" applyBorder="1" applyAlignment="1">
      <alignment horizontal="center" vertical="center"/>
    </xf>
    <xf numFmtId="0" fontId="17" fillId="9" borderId="1" xfId="0" applyFont="1" applyFill="1" applyBorder="1" applyAlignment="1">
      <alignment horizontal="center" vertical="center" wrapText="1"/>
    </xf>
    <xf numFmtId="14" fontId="17" fillId="0" borderId="1" xfId="0" applyNumberFormat="1" applyFont="1" applyBorder="1" applyAlignment="1">
      <alignment horizontal="center" vertical="center" wrapText="1"/>
    </xf>
    <xf numFmtId="0" fontId="17" fillId="2" borderId="1" xfId="0" applyFont="1" applyFill="1" applyBorder="1" applyAlignment="1">
      <alignment horizontal="center" vertical="center" wrapText="1"/>
    </xf>
    <xf numFmtId="14" fontId="17" fillId="8" borderId="1" xfId="0" applyNumberFormat="1" applyFont="1" applyFill="1" applyBorder="1" applyAlignment="1">
      <alignment horizontal="center" vertical="center" wrapText="1"/>
    </xf>
    <xf numFmtId="14" fontId="17"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wrapText="1"/>
    </xf>
    <xf numFmtId="9" fontId="11" fillId="0" borderId="1" xfId="11" applyFont="1" applyBorder="1" applyAlignment="1" applyProtection="1">
      <alignment horizontal="center" vertical="center"/>
      <protection locked="0"/>
    </xf>
    <xf numFmtId="0" fontId="18" fillId="0" borderId="1" xfId="12" applyFont="1" applyBorder="1" applyAlignment="1" applyProtection="1">
      <alignment horizontal="center" vertical="center" wrapText="1"/>
      <protection locked="0"/>
    </xf>
    <xf numFmtId="44" fontId="11" fillId="0" borderId="1" xfId="0" applyNumberFormat="1" applyFont="1" applyBorder="1" applyAlignment="1" applyProtection="1">
      <alignment horizontal="center" vertical="center" wrapText="1"/>
      <protection locked="0"/>
    </xf>
    <xf numFmtId="10" fontId="11" fillId="0" borderId="1" xfId="11" applyNumberFormat="1" applyFont="1" applyBorder="1" applyAlignment="1" applyProtection="1">
      <alignment horizontal="center" vertical="center" wrapText="1"/>
      <protection locked="0"/>
    </xf>
    <xf numFmtId="0" fontId="3" fillId="0" borderId="7" xfId="0" applyFont="1" applyBorder="1" applyAlignment="1">
      <alignment horizontal="left" vertical="top" wrapText="1"/>
    </xf>
    <xf numFmtId="0" fontId="3" fillId="0" borderId="0" xfId="0" applyFont="1" applyAlignment="1">
      <alignment horizontal="left" vertical="top"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7" fillId="7" borderId="0" xfId="0" applyFont="1" applyFill="1" applyAlignment="1">
      <alignment horizontal="center" vertical="center"/>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14" fillId="0" borderId="34" xfId="0" applyFont="1"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1" fillId="0" borderId="24" xfId="0" applyFont="1" applyBorder="1" applyAlignment="1" applyProtection="1">
      <alignment horizontal="center"/>
      <protection locked="0"/>
    </xf>
    <xf numFmtId="0" fontId="11" fillId="0" borderId="16" xfId="0" applyFont="1" applyBorder="1" applyAlignment="1" applyProtection="1">
      <alignment horizontal="center"/>
      <protection locked="0"/>
    </xf>
    <xf numFmtId="0" fontId="11" fillId="0" borderId="2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6" xfId="0" applyFont="1" applyBorder="1" applyAlignment="1" applyProtection="1">
      <alignment horizontal="center"/>
      <protection locked="0"/>
    </xf>
    <xf numFmtId="0" fontId="11" fillId="0" borderId="27"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5" fillId="0" borderId="28"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19" fillId="0" borderId="0" xfId="0" applyFont="1" applyAlignment="1">
      <alignment vertical="center"/>
    </xf>
    <xf numFmtId="0" fontId="19" fillId="0" borderId="0" xfId="0" applyFont="1"/>
    <xf numFmtId="0" fontId="20" fillId="0" borderId="0" xfId="0" applyFont="1" applyProtection="1">
      <protection locked="0"/>
    </xf>
  </cellXfs>
  <cellStyles count="13">
    <cellStyle name="Hipervínculo" xfId="3" builtinId="8" hidden="1"/>
    <cellStyle name="Hipervínculo" xfId="1" builtinId="8" hidden="1"/>
    <cellStyle name="Hipervínculo" xfId="7" builtinId="8" hidden="1"/>
    <cellStyle name="Hipervínculo" xfId="5" builtinId="8" hidden="1"/>
    <cellStyle name="Hipervínculo" xfId="12" builtinId="8"/>
    <cellStyle name="Hipervínculo visitado" xfId="4" builtinId="9" hidden="1"/>
    <cellStyle name="Hipervínculo visitado" xfId="2" builtinId="9" hidden="1"/>
    <cellStyle name="Hipervínculo visitado" xfId="8" builtinId="9" hidden="1"/>
    <cellStyle name="Hipervínculo visitado" xfId="6" builtinId="9" hidden="1"/>
    <cellStyle name="Moneda [0] 2" xfId="10" xr:uid="{00000000-0005-0000-0000-000008000000}"/>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1447800</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herrerag\Downloads\Estrategia_de_part_ciudadana_segundo_trimestre_19_08_2025.xlsx" TargetMode="External"/><Relationship Id="rId1" Type="http://schemas.openxmlformats.org/officeDocument/2006/relationships/externalLinkPath" Target="file:///C:\Users\dherrerag\Downloads\Estrategia_de_part_ciudadana_segundo_trimestre_19_08_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flozano\Downloads\ARCI-FR-1%20Seguimiento%20Plan%20Trimestre%202%20(1).xlsx" TargetMode="External"/><Relationship Id="rId1" Type="http://schemas.openxmlformats.org/officeDocument/2006/relationships/externalLinkPath" Target="file:///C:\Users\aflozano\Downloads\ARCI-FR-1%20Seguimiento%20Plan%20Trimestre%202%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dherrerag\Downloads\Plan_de_actividades_de_participacion_ciudadana_2025_jun.xlsx" TargetMode="External"/><Relationship Id="rId1" Type="http://schemas.openxmlformats.org/officeDocument/2006/relationships/externalLinkPath" Target="file:///C:\Users\dherrerag\Downloads\Plan_de_actividades_de_participacion_ciudadana_2025_ju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 val="Estrategia_de_part_ciudadana_se"/>
    </sheetNames>
    <sheetDataSet>
      <sheetData sheetId="0" refreshError="1"/>
      <sheetData sheetId="1" refreshError="1"/>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3"/>
      <sheetName val="Ficha PMO"/>
      <sheetName val="Pendientes"/>
      <sheetName val="Entrega Total o Parcial"/>
      <sheetName val="SEGUIMIENTO TRIM 2"/>
      <sheetName val="Hoja2"/>
      <sheetName val="Hoja1"/>
      <sheetName val="Listas desplegables"/>
      <sheetName val="ARCI-FR-1 Seguimiento Plan Trim"/>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Formato"/>
      <sheetName val="Hoja2"/>
      <sheetName val="Hoja1"/>
      <sheetName val="Listas desplegables"/>
      <sheetName val="Plan_de_actividades_de_particip"/>
    </sheetNames>
    <sheetDataSet>
      <sheetData sheetId="0" refreshError="1"/>
      <sheetData sheetId="1" refreshError="1"/>
      <sheetData sheetId="2"/>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forms.office.com/Pages/ResponsePage.aspx?id=KBkX6ykpLE-nWbXMKscq-4tOnyxCny1PrPzdt25ZVqtURUhMSjdFUTg5MjE5MVFQTzFLNDc5QURKSi4u" TargetMode="External"/><Relationship Id="rId1" Type="http://schemas.openxmlformats.org/officeDocument/2006/relationships/hyperlink" Target="https://forms.office.com/r/M6J56whkXb"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76"/>
  <sheetViews>
    <sheetView showGridLines="0" topLeftCell="A68" zoomScale="120" zoomScaleNormal="120" zoomScaleSheetLayoutView="120" workbookViewId="0">
      <selection activeCell="B68" sqref="B68:G149"/>
    </sheetView>
  </sheetViews>
  <sheetFormatPr baseColWidth="10" defaultColWidth="11.42578125" defaultRowHeight="15" x14ac:dyDescent="0.2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x14ac:dyDescent="0.3">
      <c r="B1" s="87" t="s">
        <v>57</v>
      </c>
      <c r="C1" s="87"/>
      <c r="D1" s="87"/>
      <c r="E1" s="87"/>
      <c r="F1" s="87"/>
      <c r="G1" s="87"/>
      <c r="H1" s="5"/>
      <c r="I1" s="5"/>
      <c r="J1" s="5"/>
      <c r="K1" s="5"/>
      <c r="L1" s="5"/>
      <c r="M1" s="5"/>
    </row>
    <row r="2" spans="2:18" ht="21" thickBot="1" x14ac:dyDescent="0.3">
      <c r="B2" s="4"/>
      <c r="C2" s="4"/>
      <c r="D2" s="4"/>
      <c r="E2" s="4"/>
      <c r="F2" s="4"/>
      <c r="G2" s="4"/>
      <c r="H2" s="5"/>
      <c r="I2" s="5"/>
      <c r="J2" s="5"/>
      <c r="K2" s="5"/>
      <c r="L2" s="5"/>
      <c r="M2" s="5"/>
    </row>
    <row r="3" spans="2:18" ht="15" customHeight="1" x14ac:dyDescent="0.25">
      <c r="B3" s="94" t="s">
        <v>58</v>
      </c>
      <c r="C3" s="95"/>
      <c r="D3" s="95"/>
      <c r="E3" s="95"/>
      <c r="F3" s="95"/>
      <c r="G3" s="96"/>
      <c r="H3" s="6"/>
      <c r="I3" s="6"/>
      <c r="J3" s="6"/>
      <c r="K3" s="6"/>
      <c r="L3" s="6"/>
      <c r="M3" s="6"/>
      <c r="N3" s="6"/>
      <c r="O3" s="6"/>
      <c r="P3" s="6"/>
      <c r="Q3" s="6"/>
      <c r="R3" s="6"/>
    </row>
    <row r="4" spans="2:18" ht="15" customHeight="1" x14ac:dyDescent="0.25">
      <c r="B4" s="97"/>
      <c r="C4" s="98"/>
      <c r="D4" s="98"/>
      <c r="E4" s="98"/>
      <c r="F4" s="98"/>
      <c r="G4" s="99"/>
      <c r="H4" s="6"/>
      <c r="I4" s="6"/>
      <c r="J4" s="6"/>
      <c r="K4" s="6"/>
      <c r="L4" s="6"/>
      <c r="M4" s="6"/>
      <c r="N4" s="6"/>
      <c r="O4" s="6"/>
      <c r="P4" s="6"/>
      <c r="Q4" s="6"/>
      <c r="R4" s="6"/>
    </row>
    <row r="5" spans="2:18" ht="15" customHeight="1" x14ac:dyDescent="0.25">
      <c r="B5" s="97"/>
      <c r="C5" s="98"/>
      <c r="D5" s="98"/>
      <c r="E5" s="98"/>
      <c r="F5" s="98"/>
      <c r="G5" s="99"/>
      <c r="H5" s="6"/>
      <c r="I5" s="6"/>
      <c r="J5" s="6"/>
      <c r="K5" s="6"/>
      <c r="L5" s="6"/>
      <c r="M5" s="6"/>
      <c r="N5" s="6"/>
      <c r="O5" s="6"/>
      <c r="P5" s="6"/>
      <c r="Q5" s="6"/>
      <c r="R5" s="6"/>
    </row>
    <row r="6" spans="2:18" ht="15" customHeight="1" x14ac:dyDescent="0.25">
      <c r="B6" s="97"/>
      <c r="C6" s="98"/>
      <c r="D6" s="98"/>
      <c r="E6" s="98"/>
      <c r="F6" s="98"/>
      <c r="G6" s="99"/>
      <c r="H6" s="6"/>
      <c r="I6" s="6"/>
      <c r="J6" s="6"/>
      <c r="K6" s="6"/>
      <c r="L6" s="6"/>
      <c r="M6" s="6"/>
      <c r="N6" s="6"/>
      <c r="O6" s="6"/>
      <c r="P6" s="6"/>
      <c r="Q6" s="6"/>
      <c r="R6" s="6"/>
    </row>
    <row r="7" spans="2:18" ht="15" customHeight="1" thickBot="1" x14ac:dyDescent="0.3">
      <c r="B7" s="100"/>
      <c r="C7" s="101"/>
      <c r="D7" s="101"/>
      <c r="E7" s="101"/>
      <c r="F7" s="101"/>
      <c r="G7" s="102"/>
      <c r="H7" s="5"/>
      <c r="I7" s="5"/>
      <c r="J7" s="5"/>
      <c r="K7" s="5"/>
      <c r="L7" s="5"/>
      <c r="M7" s="5"/>
    </row>
    <row r="8" spans="2:18" ht="15" customHeight="1" x14ac:dyDescent="0.25">
      <c r="B8" s="7"/>
      <c r="C8" s="7"/>
      <c r="D8" s="7"/>
      <c r="E8" s="7"/>
      <c r="F8" s="7"/>
      <c r="G8" s="7"/>
      <c r="H8" s="5"/>
      <c r="I8" s="5"/>
      <c r="J8" s="5"/>
      <c r="K8" s="5"/>
      <c r="L8" s="5"/>
      <c r="M8" s="5"/>
    </row>
    <row r="9" spans="2:18" ht="15.75" thickBot="1" x14ac:dyDescent="0.3">
      <c r="B9" s="63" t="s">
        <v>59</v>
      </c>
      <c r="C9" s="63"/>
      <c r="D9" s="63"/>
      <c r="E9" s="63"/>
      <c r="F9" s="63"/>
      <c r="G9" s="63"/>
    </row>
    <row r="10" spans="2:18" ht="16.5" customHeight="1" x14ac:dyDescent="0.25">
      <c r="B10" s="88" t="s">
        <v>60</v>
      </c>
      <c r="C10" s="89"/>
      <c r="D10" s="89"/>
      <c r="E10" s="89"/>
      <c r="F10" s="89"/>
      <c r="G10" s="90"/>
    </row>
    <row r="11" spans="2:18" ht="16.5" customHeight="1" thickBot="1" x14ac:dyDescent="0.3">
      <c r="B11" s="91"/>
      <c r="C11" s="92"/>
      <c r="D11" s="92"/>
      <c r="E11" s="92"/>
      <c r="F11" s="92"/>
      <c r="G11" s="93"/>
    </row>
    <row r="12" spans="2:18" x14ac:dyDescent="0.25">
      <c r="B12" s="8"/>
      <c r="C12" s="8"/>
      <c r="D12" s="8"/>
      <c r="E12" s="8"/>
      <c r="F12" s="8"/>
      <c r="G12" s="8"/>
    </row>
    <row r="13" spans="2:18" ht="15.75" thickBot="1" x14ac:dyDescent="0.3">
      <c r="B13" s="63" t="s">
        <v>61</v>
      </c>
      <c r="C13" s="63"/>
      <c r="D13" s="63"/>
      <c r="E13" s="63"/>
      <c r="F13" s="63"/>
      <c r="G13" s="63"/>
    </row>
    <row r="14" spans="2:18" ht="24" customHeight="1" x14ac:dyDescent="0.25">
      <c r="B14" s="88" t="s">
        <v>62</v>
      </c>
      <c r="C14" s="89"/>
      <c r="D14" s="89"/>
      <c r="E14" s="89"/>
      <c r="F14" s="89"/>
      <c r="G14" s="90"/>
    </row>
    <row r="15" spans="2:18" ht="24" customHeight="1" thickBot="1" x14ac:dyDescent="0.3">
      <c r="B15" s="91"/>
      <c r="C15" s="92"/>
      <c r="D15" s="92"/>
      <c r="E15" s="92"/>
      <c r="F15" s="92"/>
      <c r="G15" s="93"/>
    </row>
    <row r="16" spans="2:18" x14ac:dyDescent="0.25">
      <c r="B16" s="9"/>
      <c r="C16" s="9"/>
      <c r="D16" s="9"/>
      <c r="E16" s="9"/>
      <c r="F16" s="9"/>
      <c r="G16" s="9"/>
    </row>
    <row r="17" spans="2:7" ht="15.75" thickBot="1" x14ac:dyDescent="0.3">
      <c r="B17" s="63" t="s">
        <v>63</v>
      </c>
      <c r="C17" s="63"/>
      <c r="D17" s="63"/>
      <c r="E17" s="63"/>
      <c r="F17" s="63"/>
      <c r="G17" s="63"/>
    </row>
    <row r="18" spans="2:7" x14ac:dyDescent="0.25">
      <c r="B18" s="88" t="s">
        <v>64</v>
      </c>
      <c r="C18" s="89"/>
      <c r="D18" s="89"/>
      <c r="E18" s="89"/>
      <c r="F18" s="89"/>
      <c r="G18" s="90"/>
    </row>
    <row r="19" spans="2:7" ht="15.75" thickBot="1" x14ac:dyDescent="0.3">
      <c r="B19" s="91"/>
      <c r="C19" s="92"/>
      <c r="D19" s="92"/>
      <c r="E19" s="92"/>
      <c r="F19" s="92"/>
      <c r="G19" s="93"/>
    </row>
    <row r="20" spans="2:7" x14ac:dyDescent="0.25">
      <c r="B20" s="9"/>
      <c r="C20" s="9"/>
      <c r="D20" s="9"/>
      <c r="E20" s="9"/>
      <c r="F20" s="9"/>
      <c r="G20" s="9"/>
    </row>
    <row r="21" spans="2:7" ht="15.75" thickBot="1" x14ac:dyDescent="0.3">
      <c r="B21" s="63" t="s">
        <v>65</v>
      </c>
      <c r="C21" s="63"/>
      <c r="D21" s="63"/>
      <c r="E21" s="63"/>
      <c r="F21" s="63"/>
      <c r="G21" s="63"/>
    </row>
    <row r="22" spans="2:7" x14ac:dyDescent="0.25">
      <c r="B22" s="65" t="s">
        <v>66</v>
      </c>
      <c r="C22" s="66"/>
      <c r="D22" s="66"/>
      <c r="E22" s="66"/>
      <c r="F22" s="66"/>
      <c r="G22" s="67"/>
    </row>
    <row r="23" spans="2:7" ht="15.75" thickBot="1" x14ac:dyDescent="0.3">
      <c r="B23" s="68"/>
      <c r="C23" s="69"/>
      <c r="D23" s="69"/>
      <c r="E23" s="69"/>
      <c r="F23" s="69"/>
      <c r="G23" s="70"/>
    </row>
    <row r="24" spans="2:7" x14ac:dyDescent="0.25">
      <c r="B24" s="8"/>
      <c r="C24" s="8"/>
      <c r="D24" s="8"/>
      <c r="E24" s="8"/>
      <c r="F24" s="8"/>
      <c r="G24" s="8"/>
    </row>
    <row r="25" spans="2:7" ht="47.25" customHeight="1" thickBot="1" x14ac:dyDescent="0.3">
      <c r="B25" s="64" t="s">
        <v>67</v>
      </c>
      <c r="C25" s="64"/>
      <c r="D25" s="64"/>
      <c r="E25" s="64"/>
      <c r="F25" s="64"/>
      <c r="G25" s="64"/>
    </row>
    <row r="26" spans="2:7" x14ac:dyDescent="0.25">
      <c r="B26" s="65" t="s">
        <v>68</v>
      </c>
      <c r="C26" s="66"/>
      <c r="D26" s="66"/>
      <c r="E26" s="66"/>
      <c r="F26" s="66"/>
      <c r="G26" s="67"/>
    </row>
    <row r="27" spans="2:7" ht="15.75" thickBot="1" x14ac:dyDescent="0.3">
      <c r="B27" s="68"/>
      <c r="C27" s="69"/>
      <c r="D27" s="69"/>
      <c r="E27" s="69"/>
      <c r="F27" s="69"/>
      <c r="G27" s="70"/>
    </row>
    <row r="28" spans="2:7" x14ac:dyDescent="0.25">
      <c r="B28" s="8"/>
      <c r="C28" s="8"/>
      <c r="D28" s="8"/>
      <c r="E28" s="8"/>
      <c r="F28" s="8"/>
      <c r="G28" s="8"/>
    </row>
    <row r="29" spans="2:7" ht="15.75" thickBot="1" x14ac:dyDescent="0.3">
      <c r="B29" s="63" t="s">
        <v>69</v>
      </c>
      <c r="C29" s="63"/>
      <c r="D29" s="63"/>
      <c r="E29" s="63"/>
      <c r="F29" s="63"/>
      <c r="G29" s="63"/>
    </row>
    <row r="30" spans="2:7" x14ac:dyDescent="0.25">
      <c r="B30" s="88" t="s">
        <v>1250</v>
      </c>
      <c r="C30" s="89"/>
      <c r="D30" s="89"/>
      <c r="E30" s="89"/>
      <c r="F30" s="89"/>
      <c r="G30" s="90"/>
    </row>
    <row r="31" spans="2:7" ht="15.75" thickBot="1" x14ac:dyDescent="0.3">
      <c r="B31" s="91"/>
      <c r="C31" s="92"/>
      <c r="D31" s="92"/>
      <c r="E31" s="92"/>
      <c r="F31" s="92"/>
      <c r="G31" s="93"/>
    </row>
    <row r="32" spans="2:7" x14ac:dyDescent="0.25">
      <c r="B32" s="8"/>
      <c r="C32" s="8"/>
      <c r="D32" s="8"/>
      <c r="E32" s="8"/>
      <c r="F32" s="8"/>
      <c r="G32" s="8"/>
    </row>
    <row r="33" spans="2:7" ht="15.75" hidden="1" thickBot="1" x14ac:dyDescent="0.3">
      <c r="B33" s="71" t="s">
        <v>9</v>
      </c>
      <c r="C33" s="72"/>
      <c r="D33" s="72"/>
      <c r="E33" s="72"/>
      <c r="F33" s="72"/>
      <c r="G33" s="73"/>
    </row>
    <row r="34" spans="2:7" hidden="1" x14ac:dyDescent="0.25"/>
    <row r="35" spans="2:7" ht="15.75" hidden="1" thickBot="1" x14ac:dyDescent="0.3"/>
    <row r="36" spans="2:7" hidden="1" x14ac:dyDescent="0.25">
      <c r="B36" s="65" t="s">
        <v>48</v>
      </c>
      <c r="C36" s="66"/>
      <c r="D36" s="66"/>
      <c r="E36" s="66"/>
      <c r="F36" s="66"/>
      <c r="G36" s="67"/>
    </row>
    <row r="37" spans="2:7" ht="15.75" hidden="1" thickBot="1" x14ac:dyDescent="0.3">
      <c r="B37" s="68"/>
      <c r="C37" s="69"/>
      <c r="D37" s="69"/>
      <c r="E37" s="69"/>
      <c r="F37" s="69"/>
      <c r="G37" s="70"/>
    </row>
    <row r="38" spans="2:7" ht="15.75" hidden="1" thickBot="1" x14ac:dyDescent="0.3"/>
    <row r="39" spans="2:7" hidden="1" x14ac:dyDescent="0.25">
      <c r="B39" s="65" t="s">
        <v>49</v>
      </c>
      <c r="C39" s="66"/>
      <c r="D39" s="66"/>
      <c r="E39" s="66"/>
      <c r="F39" s="66"/>
      <c r="G39" s="67"/>
    </row>
    <row r="40" spans="2:7" ht="15.75" hidden="1" thickBot="1" x14ac:dyDescent="0.3">
      <c r="B40" s="68"/>
      <c r="C40" s="69"/>
      <c r="D40" s="69"/>
      <c r="E40" s="69"/>
      <c r="F40" s="69"/>
      <c r="G40" s="70"/>
    </row>
    <row r="41" spans="2:7" ht="15.75" hidden="1" thickBot="1" x14ac:dyDescent="0.3"/>
    <row r="42" spans="2:7" hidden="1" x14ac:dyDescent="0.25">
      <c r="B42" s="65" t="s">
        <v>50</v>
      </c>
      <c r="C42" s="66"/>
      <c r="D42" s="66"/>
      <c r="E42" s="66"/>
      <c r="F42" s="66"/>
      <c r="G42" s="67"/>
    </row>
    <row r="43" spans="2:7" ht="15.75" hidden="1" thickBot="1" x14ac:dyDescent="0.3">
      <c r="B43" s="68"/>
      <c r="C43" s="69"/>
      <c r="D43" s="69"/>
      <c r="E43" s="69"/>
      <c r="F43" s="69"/>
      <c r="G43" s="70"/>
    </row>
    <row r="44" spans="2:7" ht="15.75" hidden="1" thickBot="1" x14ac:dyDescent="0.3"/>
    <row r="45" spans="2:7" ht="15.75" hidden="1" thickBot="1" x14ac:dyDescent="0.3">
      <c r="B45" s="71" t="s">
        <v>11</v>
      </c>
      <c r="C45" s="72"/>
      <c r="D45" s="72"/>
      <c r="E45" s="72"/>
      <c r="F45" s="72"/>
      <c r="G45" s="73"/>
    </row>
    <row r="46" spans="2:7" hidden="1" x14ac:dyDescent="0.25"/>
    <row r="47" spans="2:7" ht="15.75" hidden="1" thickBot="1" x14ac:dyDescent="0.3"/>
    <row r="48" spans="2:7" hidden="1" x14ac:dyDescent="0.25">
      <c r="B48" s="65" t="s">
        <v>70</v>
      </c>
      <c r="C48" s="66"/>
      <c r="D48" s="66"/>
      <c r="E48" s="66"/>
      <c r="F48" s="66"/>
      <c r="G48" s="67"/>
    </row>
    <row r="49" spans="2:7" ht="15.75" hidden="1" thickBot="1" x14ac:dyDescent="0.3">
      <c r="B49" s="68"/>
      <c r="C49" s="69"/>
      <c r="D49" s="69"/>
      <c r="E49" s="69"/>
      <c r="F49" s="69"/>
      <c r="G49" s="70"/>
    </row>
    <row r="50" spans="2:7" ht="15.75" hidden="1" thickBot="1" x14ac:dyDescent="0.3"/>
    <row r="51" spans="2:7" ht="45" hidden="1" customHeight="1" x14ac:dyDescent="0.25">
      <c r="B51" s="65" t="s">
        <v>53</v>
      </c>
      <c r="C51" s="66"/>
      <c r="D51" s="66"/>
      <c r="E51" s="66"/>
      <c r="F51" s="66"/>
      <c r="G51" s="67"/>
    </row>
    <row r="52" spans="2:7" ht="15.75" hidden="1" thickBot="1" x14ac:dyDescent="0.3">
      <c r="B52" s="68"/>
      <c r="C52" s="69"/>
      <c r="D52" s="69"/>
      <c r="E52" s="69"/>
      <c r="F52" s="69"/>
      <c r="G52" s="70"/>
    </row>
    <row r="53" spans="2:7" ht="15.75" hidden="1" thickBot="1" x14ac:dyDescent="0.3"/>
    <row r="54" spans="2:7" hidden="1" x14ac:dyDescent="0.25">
      <c r="B54" s="65" t="s">
        <v>71</v>
      </c>
      <c r="C54" s="66"/>
      <c r="D54" s="66"/>
      <c r="E54" s="66"/>
      <c r="F54" s="66"/>
      <c r="G54" s="67"/>
    </row>
    <row r="55" spans="2:7" ht="15.75" hidden="1" thickBot="1" x14ac:dyDescent="0.3">
      <c r="B55" s="68"/>
      <c r="C55" s="69"/>
      <c r="D55" s="69"/>
      <c r="E55" s="69"/>
      <c r="F55" s="69"/>
      <c r="G55" s="70"/>
    </row>
    <row r="56" spans="2:7" ht="15.75" hidden="1" thickBot="1" x14ac:dyDescent="0.3"/>
    <row r="57" spans="2:7" hidden="1" x14ac:dyDescent="0.25">
      <c r="B57" s="65" t="s">
        <v>55</v>
      </c>
      <c r="C57" s="66"/>
      <c r="D57" s="66"/>
      <c r="E57" s="66"/>
      <c r="F57" s="66"/>
      <c r="G57" s="67"/>
    </row>
    <row r="58" spans="2:7" ht="15.75" hidden="1" thickBot="1" x14ac:dyDescent="0.3">
      <c r="B58" s="68"/>
      <c r="C58" s="69"/>
      <c r="D58" s="69"/>
      <c r="E58" s="69"/>
      <c r="F58" s="69"/>
      <c r="G58" s="70"/>
    </row>
    <row r="59" spans="2:7" ht="15.75" hidden="1" thickBot="1" x14ac:dyDescent="0.3"/>
    <row r="60" spans="2:7" hidden="1" x14ac:dyDescent="0.25">
      <c r="B60" s="65" t="s">
        <v>56</v>
      </c>
      <c r="C60" s="66"/>
      <c r="D60" s="66"/>
      <c r="E60" s="66"/>
      <c r="F60" s="66"/>
      <c r="G60" s="67"/>
    </row>
    <row r="61" spans="2:7" ht="15.75" hidden="1" thickBot="1" x14ac:dyDescent="0.3">
      <c r="B61" s="68"/>
      <c r="C61" s="69"/>
      <c r="D61" s="69"/>
      <c r="E61" s="69"/>
      <c r="F61" s="69"/>
      <c r="G61" s="70"/>
    </row>
    <row r="62" spans="2:7" hidden="1" x14ac:dyDescent="0.25"/>
    <row r="64" spans="2:7" ht="32.25" customHeight="1" x14ac:dyDescent="0.25">
      <c r="B64" s="74" t="s">
        <v>180</v>
      </c>
      <c r="C64" s="74"/>
      <c r="D64" s="74"/>
      <c r="E64" s="74"/>
      <c r="F64" s="74"/>
      <c r="G64" s="74"/>
    </row>
    <row r="65" spans="2:7" ht="15.75" thickBot="1" x14ac:dyDescent="0.3"/>
    <row r="66" spans="2:7" ht="15.75" thickBot="1" x14ac:dyDescent="0.3">
      <c r="B66" s="75" t="s">
        <v>72</v>
      </c>
      <c r="C66" s="76"/>
      <c r="D66" s="76"/>
      <c r="E66" s="76"/>
      <c r="F66" s="76"/>
      <c r="G66" s="77"/>
    </row>
    <row r="67" spans="2:7" ht="15.75" thickBot="1" x14ac:dyDescent="0.3"/>
    <row r="68" spans="2:7" ht="15" customHeight="1" x14ac:dyDescent="0.25">
      <c r="B68" s="78" t="s">
        <v>1251</v>
      </c>
      <c r="C68" s="79"/>
      <c r="D68" s="79"/>
      <c r="E68" s="79"/>
      <c r="F68" s="79"/>
      <c r="G68" s="80"/>
    </row>
    <row r="69" spans="2:7" x14ac:dyDescent="0.25">
      <c r="B69" s="81"/>
      <c r="C69" s="82"/>
      <c r="D69" s="82"/>
      <c r="E69" s="82"/>
      <c r="F69" s="82"/>
      <c r="G69" s="83"/>
    </row>
    <row r="70" spans="2:7" x14ac:dyDescent="0.25">
      <c r="B70" s="81"/>
      <c r="C70" s="82"/>
      <c r="D70" s="82"/>
      <c r="E70" s="82"/>
      <c r="F70" s="82"/>
      <c r="G70" s="83"/>
    </row>
    <row r="71" spans="2:7" x14ac:dyDescent="0.25">
      <c r="B71" s="81"/>
      <c r="C71" s="82"/>
      <c r="D71" s="82"/>
      <c r="E71" s="82"/>
      <c r="F71" s="82"/>
      <c r="G71" s="83"/>
    </row>
    <row r="72" spans="2:7" x14ac:dyDescent="0.25">
      <c r="B72" s="81"/>
      <c r="C72" s="82"/>
      <c r="D72" s="82"/>
      <c r="E72" s="82"/>
      <c r="F72" s="82"/>
      <c r="G72" s="83"/>
    </row>
    <row r="73" spans="2:7" x14ac:dyDescent="0.25">
      <c r="B73" s="81"/>
      <c r="C73" s="82"/>
      <c r="D73" s="82"/>
      <c r="E73" s="82"/>
      <c r="F73" s="82"/>
      <c r="G73" s="83"/>
    </row>
    <row r="74" spans="2:7" x14ac:dyDescent="0.25">
      <c r="B74" s="81"/>
      <c r="C74" s="82"/>
      <c r="D74" s="82"/>
      <c r="E74" s="82"/>
      <c r="F74" s="82"/>
      <c r="G74" s="83"/>
    </row>
    <row r="75" spans="2:7" x14ac:dyDescent="0.25">
      <c r="B75" s="81"/>
      <c r="C75" s="82"/>
      <c r="D75" s="82"/>
      <c r="E75" s="82"/>
      <c r="F75" s="82"/>
      <c r="G75" s="83"/>
    </row>
    <row r="76" spans="2:7" x14ac:dyDescent="0.25">
      <c r="B76" s="81"/>
      <c r="C76" s="82"/>
      <c r="D76" s="82"/>
      <c r="E76" s="82"/>
      <c r="F76" s="82"/>
      <c r="G76" s="83"/>
    </row>
    <row r="77" spans="2:7" x14ac:dyDescent="0.25">
      <c r="B77" s="81"/>
      <c r="C77" s="82"/>
      <c r="D77" s="82"/>
      <c r="E77" s="82"/>
      <c r="F77" s="82"/>
      <c r="G77" s="83"/>
    </row>
    <row r="78" spans="2:7" x14ac:dyDescent="0.25">
      <c r="B78" s="81"/>
      <c r="C78" s="82"/>
      <c r="D78" s="82"/>
      <c r="E78" s="82"/>
      <c r="F78" s="82"/>
      <c r="G78" s="83"/>
    </row>
    <row r="79" spans="2:7" x14ac:dyDescent="0.25">
      <c r="B79" s="81"/>
      <c r="C79" s="82"/>
      <c r="D79" s="82"/>
      <c r="E79" s="82"/>
      <c r="F79" s="82"/>
      <c r="G79" s="83"/>
    </row>
    <row r="80" spans="2:7" x14ac:dyDescent="0.25">
      <c r="B80" s="81"/>
      <c r="C80" s="82"/>
      <c r="D80" s="82"/>
      <c r="E80" s="82"/>
      <c r="F80" s="82"/>
      <c r="G80" s="83"/>
    </row>
    <row r="81" spans="2:7" x14ac:dyDescent="0.25">
      <c r="B81" s="81"/>
      <c r="C81" s="82"/>
      <c r="D81" s="82"/>
      <c r="E81" s="82"/>
      <c r="F81" s="82"/>
      <c r="G81" s="83"/>
    </row>
    <row r="82" spans="2:7" x14ac:dyDescent="0.25">
      <c r="B82" s="81"/>
      <c r="C82" s="82"/>
      <c r="D82" s="82"/>
      <c r="E82" s="82"/>
      <c r="F82" s="82"/>
      <c r="G82" s="83"/>
    </row>
    <row r="83" spans="2:7" x14ac:dyDescent="0.25">
      <c r="B83" s="81"/>
      <c r="C83" s="82"/>
      <c r="D83" s="82"/>
      <c r="E83" s="82"/>
      <c r="F83" s="82"/>
      <c r="G83" s="83"/>
    </row>
    <row r="84" spans="2:7" x14ac:dyDescent="0.25">
      <c r="B84" s="81"/>
      <c r="C84" s="82"/>
      <c r="D84" s="82"/>
      <c r="E84" s="82"/>
      <c r="F84" s="82"/>
      <c r="G84" s="83"/>
    </row>
    <row r="85" spans="2:7" x14ac:dyDescent="0.25">
      <c r="B85" s="81"/>
      <c r="C85" s="82"/>
      <c r="D85" s="82"/>
      <c r="E85" s="82"/>
      <c r="F85" s="82"/>
      <c r="G85" s="83"/>
    </row>
    <row r="86" spans="2:7" x14ac:dyDescent="0.25">
      <c r="B86" s="81"/>
      <c r="C86" s="82"/>
      <c r="D86" s="82"/>
      <c r="E86" s="82"/>
      <c r="F86" s="82"/>
      <c r="G86" s="83"/>
    </row>
    <row r="87" spans="2:7" x14ac:dyDescent="0.25">
      <c r="B87" s="81"/>
      <c r="C87" s="82"/>
      <c r="D87" s="82"/>
      <c r="E87" s="82"/>
      <c r="F87" s="82"/>
      <c r="G87" s="83"/>
    </row>
    <row r="88" spans="2:7" x14ac:dyDescent="0.25">
      <c r="B88" s="81"/>
      <c r="C88" s="82"/>
      <c r="D88" s="82"/>
      <c r="E88" s="82"/>
      <c r="F88" s="82"/>
      <c r="G88" s="83"/>
    </row>
    <row r="89" spans="2:7" x14ac:dyDescent="0.25">
      <c r="B89" s="81"/>
      <c r="C89" s="82"/>
      <c r="D89" s="82"/>
      <c r="E89" s="82"/>
      <c r="F89" s="82"/>
      <c r="G89" s="83"/>
    </row>
    <row r="90" spans="2:7" x14ac:dyDescent="0.25">
      <c r="B90" s="81"/>
      <c r="C90" s="82"/>
      <c r="D90" s="82"/>
      <c r="E90" s="82"/>
      <c r="F90" s="82"/>
      <c r="G90" s="83"/>
    </row>
    <row r="91" spans="2:7" x14ac:dyDescent="0.25">
      <c r="B91" s="81"/>
      <c r="C91" s="82"/>
      <c r="D91" s="82"/>
      <c r="E91" s="82"/>
      <c r="F91" s="82"/>
      <c r="G91" s="83"/>
    </row>
    <row r="92" spans="2:7" x14ac:dyDescent="0.25">
      <c r="B92" s="81"/>
      <c r="C92" s="82"/>
      <c r="D92" s="82"/>
      <c r="E92" s="82"/>
      <c r="F92" s="82"/>
      <c r="G92" s="83"/>
    </row>
    <row r="93" spans="2:7" x14ac:dyDescent="0.25">
      <c r="B93" s="81"/>
      <c r="C93" s="82"/>
      <c r="D93" s="82"/>
      <c r="E93" s="82"/>
      <c r="F93" s="82"/>
      <c r="G93" s="83"/>
    </row>
    <row r="94" spans="2:7" x14ac:dyDescent="0.25">
      <c r="B94" s="81"/>
      <c r="C94" s="82"/>
      <c r="D94" s="82"/>
      <c r="E94" s="82"/>
      <c r="F94" s="82"/>
      <c r="G94" s="83"/>
    </row>
    <row r="95" spans="2:7" x14ac:dyDescent="0.25">
      <c r="B95" s="81"/>
      <c r="C95" s="82"/>
      <c r="D95" s="82"/>
      <c r="E95" s="82"/>
      <c r="F95" s="82"/>
      <c r="G95" s="83"/>
    </row>
    <row r="96" spans="2:7" x14ac:dyDescent="0.25">
      <c r="B96" s="81"/>
      <c r="C96" s="82"/>
      <c r="D96" s="82"/>
      <c r="E96" s="82"/>
      <c r="F96" s="82"/>
      <c r="G96" s="83"/>
    </row>
    <row r="97" spans="2:7" x14ac:dyDescent="0.25">
      <c r="B97" s="81"/>
      <c r="C97" s="82"/>
      <c r="D97" s="82"/>
      <c r="E97" s="82"/>
      <c r="F97" s="82"/>
      <c r="G97" s="83"/>
    </row>
    <row r="98" spans="2:7" x14ac:dyDescent="0.25">
      <c r="B98" s="81"/>
      <c r="C98" s="82"/>
      <c r="D98" s="82"/>
      <c r="E98" s="82"/>
      <c r="F98" s="82"/>
      <c r="G98" s="83"/>
    </row>
    <row r="99" spans="2:7" x14ac:dyDescent="0.25">
      <c r="B99" s="81"/>
      <c r="C99" s="82"/>
      <c r="D99" s="82"/>
      <c r="E99" s="82"/>
      <c r="F99" s="82"/>
      <c r="G99" s="83"/>
    </row>
    <row r="100" spans="2:7" x14ac:dyDescent="0.25">
      <c r="B100" s="81"/>
      <c r="C100" s="82"/>
      <c r="D100" s="82"/>
      <c r="E100" s="82"/>
      <c r="F100" s="82"/>
      <c r="G100" s="83"/>
    </row>
    <row r="101" spans="2:7" x14ac:dyDescent="0.25">
      <c r="B101" s="81"/>
      <c r="C101" s="82"/>
      <c r="D101" s="82"/>
      <c r="E101" s="82"/>
      <c r="F101" s="82"/>
      <c r="G101" s="83"/>
    </row>
    <row r="102" spans="2:7" x14ac:dyDescent="0.25">
      <c r="B102" s="81"/>
      <c r="C102" s="82"/>
      <c r="D102" s="82"/>
      <c r="E102" s="82"/>
      <c r="F102" s="82"/>
      <c r="G102" s="83"/>
    </row>
    <row r="103" spans="2:7" x14ac:dyDescent="0.25">
      <c r="B103" s="81"/>
      <c r="C103" s="82"/>
      <c r="D103" s="82"/>
      <c r="E103" s="82"/>
      <c r="F103" s="82"/>
      <c r="G103" s="83"/>
    </row>
    <row r="104" spans="2:7" x14ac:dyDescent="0.25">
      <c r="B104" s="81"/>
      <c r="C104" s="82"/>
      <c r="D104" s="82"/>
      <c r="E104" s="82"/>
      <c r="F104" s="82"/>
      <c r="G104" s="83"/>
    </row>
    <row r="105" spans="2:7" x14ac:dyDescent="0.25">
      <c r="B105" s="81"/>
      <c r="C105" s="82"/>
      <c r="D105" s="82"/>
      <c r="E105" s="82"/>
      <c r="F105" s="82"/>
      <c r="G105" s="83"/>
    </row>
    <row r="106" spans="2:7" x14ac:dyDescent="0.25">
      <c r="B106" s="81"/>
      <c r="C106" s="82"/>
      <c r="D106" s="82"/>
      <c r="E106" s="82"/>
      <c r="F106" s="82"/>
      <c r="G106" s="83"/>
    </row>
    <row r="107" spans="2:7" x14ac:dyDescent="0.25">
      <c r="B107" s="81"/>
      <c r="C107" s="82"/>
      <c r="D107" s="82"/>
      <c r="E107" s="82"/>
      <c r="F107" s="82"/>
      <c r="G107" s="83"/>
    </row>
    <row r="108" spans="2:7" x14ac:dyDescent="0.25">
      <c r="B108" s="81"/>
      <c r="C108" s="82"/>
      <c r="D108" s="82"/>
      <c r="E108" s="82"/>
      <c r="F108" s="82"/>
      <c r="G108" s="83"/>
    </row>
    <row r="109" spans="2:7" x14ac:dyDescent="0.25">
      <c r="B109" s="81"/>
      <c r="C109" s="82"/>
      <c r="D109" s="82"/>
      <c r="E109" s="82"/>
      <c r="F109" s="82"/>
      <c r="G109" s="83"/>
    </row>
    <row r="110" spans="2:7" x14ac:dyDescent="0.25">
      <c r="B110" s="81"/>
      <c r="C110" s="82"/>
      <c r="D110" s="82"/>
      <c r="E110" s="82"/>
      <c r="F110" s="82"/>
      <c r="G110" s="83"/>
    </row>
    <row r="111" spans="2:7" x14ac:dyDescent="0.25">
      <c r="B111" s="81"/>
      <c r="C111" s="82"/>
      <c r="D111" s="82"/>
      <c r="E111" s="82"/>
      <c r="F111" s="82"/>
      <c r="G111" s="83"/>
    </row>
    <row r="112" spans="2:7" x14ac:dyDescent="0.25">
      <c r="B112" s="81"/>
      <c r="C112" s="82"/>
      <c r="D112" s="82"/>
      <c r="E112" s="82"/>
      <c r="F112" s="82"/>
      <c r="G112" s="83"/>
    </row>
    <row r="113" spans="2:7" x14ac:dyDescent="0.25">
      <c r="B113" s="81"/>
      <c r="C113" s="82"/>
      <c r="D113" s="82"/>
      <c r="E113" s="82"/>
      <c r="F113" s="82"/>
      <c r="G113" s="83"/>
    </row>
    <row r="114" spans="2:7" x14ac:dyDescent="0.25">
      <c r="B114" s="81"/>
      <c r="C114" s="82"/>
      <c r="D114" s="82"/>
      <c r="E114" s="82"/>
      <c r="F114" s="82"/>
      <c r="G114" s="83"/>
    </row>
    <row r="115" spans="2:7" x14ac:dyDescent="0.25">
      <c r="B115" s="81"/>
      <c r="C115" s="82"/>
      <c r="D115" s="82"/>
      <c r="E115" s="82"/>
      <c r="F115" s="82"/>
      <c r="G115" s="83"/>
    </row>
    <row r="116" spans="2:7" x14ac:dyDescent="0.25">
      <c r="B116" s="81"/>
      <c r="C116" s="82"/>
      <c r="D116" s="82"/>
      <c r="E116" s="82"/>
      <c r="F116" s="82"/>
      <c r="G116" s="83"/>
    </row>
    <row r="117" spans="2:7" x14ac:dyDescent="0.25">
      <c r="B117" s="81"/>
      <c r="C117" s="82"/>
      <c r="D117" s="82"/>
      <c r="E117" s="82"/>
      <c r="F117" s="82"/>
      <c r="G117" s="83"/>
    </row>
    <row r="118" spans="2:7" x14ac:dyDescent="0.25">
      <c r="B118" s="81"/>
      <c r="C118" s="82"/>
      <c r="D118" s="82"/>
      <c r="E118" s="82"/>
      <c r="F118" s="82"/>
      <c r="G118" s="83"/>
    </row>
    <row r="119" spans="2:7" x14ac:dyDescent="0.25">
      <c r="B119" s="81"/>
      <c r="C119" s="82"/>
      <c r="D119" s="82"/>
      <c r="E119" s="82"/>
      <c r="F119" s="82"/>
      <c r="G119" s="83"/>
    </row>
    <row r="120" spans="2:7" x14ac:dyDescent="0.25">
      <c r="B120" s="81"/>
      <c r="C120" s="82"/>
      <c r="D120" s="82"/>
      <c r="E120" s="82"/>
      <c r="F120" s="82"/>
      <c r="G120" s="83"/>
    </row>
    <row r="121" spans="2:7" x14ac:dyDescent="0.25">
      <c r="B121" s="81"/>
      <c r="C121" s="82"/>
      <c r="D121" s="82"/>
      <c r="E121" s="82"/>
      <c r="F121" s="82"/>
      <c r="G121" s="83"/>
    </row>
    <row r="122" spans="2:7" x14ac:dyDescent="0.25">
      <c r="B122" s="81"/>
      <c r="C122" s="82"/>
      <c r="D122" s="82"/>
      <c r="E122" s="82"/>
      <c r="F122" s="82"/>
      <c r="G122" s="83"/>
    </row>
    <row r="123" spans="2:7" x14ac:dyDescent="0.25">
      <c r="B123" s="81"/>
      <c r="C123" s="82"/>
      <c r="D123" s="82"/>
      <c r="E123" s="82"/>
      <c r="F123" s="82"/>
      <c r="G123" s="83"/>
    </row>
    <row r="124" spans="2:7" x14ac:dyDescent="0.25">
      <c r="B124" s="81"/>
      <c r="C124" s="82"/>
      <c r="D124" s="82"/>
      <c r="E124" s="82"/>
      <c r="F124" s="82"/>
      <c r="G124" s="83"/>
    </row>
    <row r="125" spans="2:7" x14ac:dyDescent="0.25">
      <c r="B125" s="81"/>
      <c r="C125" s="82"/>
      <c r="D125" s="82"/>
      <c r="E125" s="82"/>
      <c r="F125" s="82"/>
      <c r="G125" s="83"/>
    </row>
    <row r="126" spans="2:7" x14ac:dyDescent="0.25">
      <c r="B126" s="81"/>
      <c r="C126" s="82"/>
      <c r="D126" s="82"/>
      <c r="E126" s="82"/>
      <c r="F126" s="82"/>
      <c r="G126" s="83"/>
    </row>
    <row r="127" spans="2:7" x14ac:dyDescent="0.25">
      <c r="B127" s="81"/>
      <c r="C127" s="82"/>
      <c r="D127" s="82"/>
      <c r="E127" s="82"/>
      <c r="F127" s="82"/>
      <c r="G127" s="83"/>
    </row>
    <row r="128" spans="2:7" x14ac:dyDescent="0.25">
      <c r="B128" s="81"/>
      <c r="C128" s="82"/>
      <c r="D128" s="82"/>
      <c r="E128" s="82"/>
      <c r="F128" s="82"/>
      <c r="G128" s="83"/>
    </row>
    <row r="129" spans="2:7" x14ac:dyDescent="0.25">
      <c r="B129" s="81"/>
      <c r="C129" s="82"/>
      <c r="D129" s="82"/>
      <c r="E129" s="82"/>
      <c r="F129" s="82"/>
      <c r="G129" s="83"/>
    </row>
    <row r="130" spans="2:7" x14ac:dyDescent="0.25">
      <c r="B130" s="81"/>
      <c r="C130" s="82"/>
      <c r="D130" s="82"/>
      <c r="E130" s="82"/>
      <c r="F130" s="82"/>
      <c r="G130" s="83"/>
    </row>
    <row r="131" spans="2:7" x14ac:dyDescent="0.25">
      <c r="B131" s="81"/>
      <c r="C131" s="82"/>
      <c r="D131" s="82"/>
      <c r="E131" s="82"/>
      <c r="F131" s="82"/>
      <c r="G131" s="83"/>
    </row>
    <row r="132" spans="2:7" x14ac:dyDescent="0.25">
      <c r="B132" s="81"/>
      <c r="C132" s="82"/>
      <c r="D132" s="82"/>
      <c r="E132" s="82"/>
      <c r="F132" s="82"/>
      <c r="G132" s="83"/>
    </row>
    <row r="133" spans="2:7" x14ac:dyDescent="0.25">
      <c r="B133" s="81"/>
      <c r="C133" s="82"/>
      <c r="D133" s="82"/>
      <c r="E133" s="82"/>
      <c r="F133" s="82"/>
      <c r="G133" s="83"/>
    </row>
    <row r="134" spans="2:7" x14ac:dyDescent="0.25">
      <c r="B134" s="81"/>
      <c r="C134" s="82"/>
      <c r="D134" s="82"/>
      <c r="E134" s="82"/>
      <c r="F134" s="82"/>
      <c r="G134" s="83"/>
    </row>
    <row r="135" spans="2:7" x14ac:dyDescent="0.25">
      <c r="B135" s="81"/>
      <c r="C135" s="82"/>
      <c r="D135" s="82"/>
      <c r="E135" s="82"/>
      <c r="F135" s="82"/>
      <c r="G135" s="83"/>
    </row>
    <row r="136" spans="2:7" x14ac:dyDescent="0.25">
      <c r="B136" s="81"/>
      <c r="C136" s="82"/>
      <c r="D136" s="82"/>
      <c r="E136" s="82"/>
      <c r="F136" s="82"/>
      <c r="G136" s="83"/>
    </row>
    <row r="137" spans="2:7" ht="103.5" customHeight="1" x14ac:dyDescent="0.25">
      <c r="B137" s="81"/>
      <c r="C137" s="82"/>
      <c r="D137" s="82"/>
      <c r="E137" s="82"/>
      <c r="F137" s="82"/>
      <c r="G137" s="83"/>
    </row>
    <row r="138" spans="2:7" ht="96" customHeight="1" x14ac:dyDescent="0.25">
      <c r="B138" s="81"/>
      <c r="C138" s="82"/>
      <c r="D138" s="82"/>
      <c r="E138" s="82"/>
      <c r="F138" s="82"/>
      <c r="G138" s="83"/>
    </row>
    <row r="139" spans="2:7" ht="99" customHeight="1" x14ac:dyDescent="0.25">
      <c r="B139" s="81"/>
      <c r="C139" s="82"/>
      <c r="D139" s="82"/>
      <c r="E139" s="82"/>
      <c r="F139" s="82"/>
      <c r="G139" s="83"/>
    </row>
    <row r="140" spans="2:7" ht="96" customHeight="1" x14ac:dyDescent="0.25">
      <c r="B140" s="81"/>
      <c r="C140" s="82"/>
      <c r="D140" s="82"/>
      <c r="E140" s="82"/>
      <c r="F140" s="82"/>
      <c r="G140" s="83"/>
    </row>
    <row r="141" spans="2:7" ht="87.75" customHeight="1" x14ac:dyDescent="0.25">
      <c r="B141" s="81"/>
      <c r="C141" s="82"/>
      <c r="D141" s="82"/>
      <c r="E141" s="82"/>
      <c r="F141" s="82"/>
      <c r="G141" s="83"/>
    </row>
    <row r="142" spans="2:7" ht="98.25" customHeight="1" x14ac:dyDescent="0.25">
      <c r="B142" s="81"/>
      <c r="C142" s="82"/>
      <c r="D142" s="82"/>
      <c r="E142" s="82"/>
      <c r="F142" s="82"/>
      <c r="G142" s="83"/>
    </row>
    <row r="143" spans="2:7" ht="96" customHeight="1" x14ac:dyDescent="0.25">
      <c r="B143" s="81"/>
      <c r="C143" s="82"/>
      <c r="D143" s="82"/>
      <c r="E143" s="82"/>
      <c r="F143" s="82"/>
      <c r="G143" s="83"/>
    </row>
    <row r="144" spans="2:7" ht="87.75" customHeight="1" x14ac:dyDescent="0.25">
      <c r="B144" s="81"/>
      <c r="C144" s="82"/>
      <c r="D144" s="82"/>
      <c r="E144" s="82"/>
      <c r="F144" s="82"/>
      <c r="G144" s="83"/>
    </row>
    <row r="145" spans="2:7" ht="88.5" customHeight="1" x14ac:dyDescent="0.25">
      <c r="B145" s="81"/>
      <c r="C145" s="82"/>
      <c r="D145" s="82"/>
      <c r="E145" s="82"/>
      <c r="F145" s="82"/>
      <c r="G145" s="83"/>
    </row>
    <row r="146" spans="2:7" ht="81" customHeight="1" x14ac:dyDescent="0.25">
      <c r="B146" s="81"/>
      <c r="C146" s="82"/>
      <c r="D146" s="82"/>
      <c r="E146" s="82"/>
      <c r="F146" s="82"/>
      <c r="G146" s="83"/>
    </row>
    <row r="147" spans="2:7" ht="66" customHeight="1" x14ac:dyDescent="0.25">
      <c r="B147" s="81"/>
      <c r="C147" s="82"/>
      <c r="D147" s="82"/>
      <c r="E147" s="82"/>
      <c r="F147" s="82"/>
      <c r="G147" s="83"/>
    </row>
    <row r="148" spans="2:7" ht="66" customHeight="1" x14ac:dyDescent="0.25">
      <c r="B148" s="81"/>
      <c r="C148" s="82"/>
      <c r="D148" s="82"/>
      <c r="E148" s="82"/>
      <c r="F148" s="82"/>
      <c r="G148" s="83"/>
    </row>
    <row r="149" spans="2:7" ht="179.25" customHeight="1" thickBot="1" x14ac:dyDescent="0.3">
      <c r="B149" s="84"/>
      <c r="C149" s="85"/>
      <c r="D149" s="85"/>
      <c r="E149" s="85"/>
      <c r="F149" s="85"/>
      <c r="G149" s="86"/>
    </row>
    <row r="150" spans="2:7" x14ac:dyDescent="0.25">
      <c r="B150" s="17"/>
      <c r="C150" s="17"/>
      <c r="D150" s="17"/>
      <c r="E150" s="17"/>
      <c r="F150" s="17"/>
      <c r="G150" s="17"/>
    </row>
    <row r="151" spans="2:7" x14ac:dyDescent="0.25">
      <c r="B151" s="17"/>
      <c r="C151" s="17"/>
      <c r="D151" s="17"/>
      <c r="E151" s="17"/>
      <c r="F151" s="17"/>
      <c r="G151" s="17"/>
    </row>
    <row r="152" spans="2:7" x14ac:dyDescent="0.25">
      <c r="B152" s="17"/>
      <c r="C152" s="17"/>
      <c r="D152" s="17"/>
      <c r="E152" s="17"/>
      <c r="F152" s="17"/>
      <c r="G152" s="17"/>
    </row>
    <row r="153" spans="2:7" x14ac:dyDescent="0.25">
      <c r="B153" s="17"/>
      <c r="C153" s="17"/>
      <c r="D153" s="17"/>
      <c r="E153" s="17"/>
      <c r="F153" s="17"/>
      <c r="G153" s="17"/>
    </row>
    <row r="154" spans="2:7" x14ac:dyDescent="0.25">
      <c r="B154" s="17"/>
      <c r="C154" s="17"/>
      <c r="D154" s="17"/>
      <c r="E154" s="17"/>
      <c r="F154" s="17"/>
      <c r="G154" s="17"/>
    </row>
    <row r="155" spans="2:7" x14ac:dyDescent="0.25">
      <c r="B155" s="17"/>
      <c r="C155" s="17"/>
      <c r="D155" s="17"/>
      <c r="E155" s="17"/>
      <c r="F155" s="17"/>
      <c r="G155" s="17"/>
    </row>
    <row r="156" spans="2:7" x14ac:dyDescent="0.25">
      <c r="B156" s="17"/>
      <c r="C156" s="17"/>
      <c r="D156" s="17"/>
      <c r="E156" s="17"/>
      <c r="F156" s="17"/>
      <c r="G156" s="17"/>
    </row>
    <row r="157" spans="2:7" x14ac:dyDescent="0.25">
      <c r="B157" s="17"/>
      <c r="C157" s="17"/>
      <c r="D157" s="17"/>
      <c r="E157" s="17"/>
      <c r="F157" s="17"/>
      <c r="G157" s="17"/>
    </row>
    <row r="158" spans="2:7" x14ac:dyDescent="0.25">
      <c r="B158" s="17"/>
      <c r="C158" s="17"/>
      <c r="D158" s="17"/>
      <c r="E158" s="17"/>
      <c r="F158" s="17"/>
      <c r="G158" s="17"/>
    </row>
    <row r="159" spans="2:7" x14ac:dyDescent="0.25">
      <c r="B159" s="17"/>
      <c r="C159" s="17"/>
      <c r="D159" s="17"/>
      <c r="E159" s="17"/>
      <c r="F159" s="17"/>
      <c r="G159" s="17"/>
    </row>
    <row r="160" spans="2:7" x14ac:dyDescent="0.25">
      <c r="B160" s="17"/>
      <c r="C160" s="17"/>
      <c r="D160" s="17"/>
      <c r="E160" s="17"/>
      <c r="F160" s="17"/>
      <c r="G160" s="17"/>
    </row>
    <row r="161" spans="2:7" x14ac:dyDescent="0.25">
      <c r="B161" s="17"/>
      <c r="C161" s="17"/>
      <c r="D161" s="17"/>
      <c r="E161" s="17"/>
      <c r="F161" s="17"/>
      <c r="G161" s="17"/>
    </row>
    <row r="162" spans="2:7" x14ac:dyDescent="0.25">
      <c r="B162" s="17"/>
      <c r="C162" s="17"/>
      <c r="D162" s="17"/>
      <c r="E162" s="17"/>
      <c r="F162" s="17"/>
      <c r="G162" s="17"/>
    </row>
    <row r="163" spans="2:7" x14ac:dyDescent="0.25">
      <c r="B163" s="17"/>
      <c r="C163" s="17"/>
      <c r="D163" s="17"/>
      <c r="E163" s="17"/>
      <c r="F163" s="17"/>
      <c r="G163" s="17"/>
    </row>
    <row r="164" spans="2:7" x14ac:dyDescent="0.25">
      <c r="B164" s="17"/>
      <c r="C164" s="17"/>
      <c r="D164" s="17"/>
      <c r="E164" s="17"/>
      <c r="F164" s="17"/>
      <c r="G164" s="17"/>
    </row>
    <row r="165" spans="2:7" x14ac:dyDescent="0.25">
      <c r="B165" s="17"/>
      <c r="C165" s="17"/>
      <c r="D165" s="17"/>
      <c r="E165" s="17"/>
      <c r="F165" s="17"/>
      <c r="G165" s="17"/>
    </row>
    <row r="166" spans="2:7" x14ac:dyDescent="0.25">
      <c r="B166" s="17"/>
      <c r="C166" s="17"/>
      <c r="D166" s="17"/>
      <c r="E166" s="17"/>
      <c r="F166" s="17"/>
      <c r="G166" s="17"/>
    </row>
    <row r="167" spans="2:7" x14ac:dyDescent="0.25">
      <c r="B167" s="17"/>
      <c r="C167" s="17"/>
      <c r="D167" s="17"/>
      <c r="E167" s="17"/>
      <c r="F167" s="17"/>
      <c r="G167" s="17"/>
    </row>
    <row r="168" spans="2:7" x14ac:dyDescent="0.25">
      <c r="B168" s="17"/>
      <c r="C168" s="17"/>
      <c r="D168" s="17"/>
      <c r="E168" s="17"/>
      <c r="F168" s="17"/>
      <c r="G168" s="17"/>
    </row>
    <row r="169" spans="2:7" x14ac:dyDescent="0.25">
      <c r="B169" s="17"/>
      <c r="C169" s="17"/>
      <c r="D169" s="17"/>
      <c r="E169" s="17"/>
      <c r="F169" s="17"/>
      <c r="G169" s="17"/>
    </row>
    <row r="170" spans="2:7" x14ac:dyDescent="0.25">
      <c r="B170" s="17"/>
      <c r="C170" s="17"/>
      <c r="D170" s="17"/>
      <c r="E170" s="17"/>
      <c r="F170" s="17"/>
      <c r="G170" s="17"/>
    </row>
    <row r="171" spans="2:7" x14ac:dyDescent="0.25">
      <c r="B171" s="17"/>
      <c r="C171" s="17"/>
      <c r="D171" s="17"/>
      <c r="E171" s="17"/>
      <c r="F171" s="17"/>
      <c r="G171" s="17"/>
    </row>
    <row r="172" spans="2:7" x14ac:dyDescent="0.25">
      <c r="B172" s="17"/>
      <c r="C172" s="17"/>
      <c r="D172" s="17"/>
      <c r="E172" s="17"/>
      <c r="F172" s="17"/>
      <c r="G172" s="17"/>
    </row>
    <row r="173" spans="2:7" x14ac:dyDescent="0.25">
      <c r="B173" s="17"/>
      <c r="C173" s="17"/>
      <c r="D173" s="17"/>
      <c r="E173" s="17"/>
      <c r="F173" s="17"/>
      <c r="G173" s="17"/>
    </row>
    <row r="174" spans="2:7" x14ac:dyDescent="0.25">
      <c r="B174" s="17"/>
      <c r="C174" s="17"/>
      <c r="D174" s="17"/>
      <c r="E174" s="17"/>
      <c r="F174" s="17"/>
      <c r="G174" s="17"/>
    </row>
    <row r="175" spans="2:7" x14ac:dyDescent="0.25">
      <c r="B175" s="17"/>
      <c r="C175" s="17"/>
      <c r="D175" s="17"/>
      <c r="E175" s="17"/>
      <c r="F175" s="17"/>
      <c r="G175" s="17"/>
    </row>
    <row r="176" spans="2:7" x14ac:dyDescent="0.25">
      <c r="B176" s="17"/>
      <c r="C176" s="17"/>
      <c r="D176" s="17"/>
      <c r="E176" s="17"/>
      <c r="F176" s="17"/>
      <c r="G176" s="17"/>
    </row>
    <row r="177" spans="2:7" x14ac:dyDescent="0.25">
      <c r="B177" s="17"/>
      <c r="C177" s="17"/>
      <c r="D177" s="17"/>
      <c r="E177" s="17"/>
      <c r="F177" s="17"/>
      <c r="G177" s="17"/>
    </row>
    <row r="178" spans="2:7" x14ac:dyDescent="0.25">
      <c r="B178" s="17"/>
      <c r="C178" s="17"/>
      <c r="D178" s="17"/>
      <c r="E178" s="17"/>
      <c r="F178" s="17"/>
      <c r="G178" s="17"/>
    </row>
    <row r="179" spans="2:7" x14ac:dyDescent="0.25">
      <c r="B179" s="17"/>
      <c r="C179" s="17"/>
      <c r="D179" s="17"/>
      <c r="E179" s="17"/>
      <c r="F179" s="17"/>
      <c r="G179" s="17"/>
    </row>
    <row r="180" spans="2:7" x14ac:dyDescent="0.25">
      <c r="B180" s="17"/>
      <c r="C180" s="17"/>
      <c r="D180" s="17"/>
      <c r="E180" s="17"/>
      <c r="F180" s="17"/>
      <c r="G180" s="17"/>
    </row>
    <row r="181" spans="2:7" x14ac:dyDescent="0.25">
      <c r="B181" s="17"/>
      <c r="C181" s="17"/>
      <c r="D181" s="17"/>
      <c r="E181" s="17"/>
      <c r="F181" s="17"/>
      <c r="G181" s="17"/>
    </row>
    <row r="182" spans="2:7" x14ac:dyDescent="0.25">
      <c r="B182" s="17"/>
      <c r="C182" s="17"/>
      <c r="D182" s="17"/>
      <c r="E182" s="17"/>
      <c r="F182" s="17"/>
      <c r="G182" s="17"/>
    </row>
    <row r="183" spans="2:7" x14ac:dyDescent="0.25">
      <c r="B183" s="17"/>
      <c r="C183" s="17"/>
      <c r="D183" s="17"/>
      <c r="E183" s="17"/>
      <c r="F183" s="17"/>
      <c r="G183" s="17"/>
    </row>
    <row r="184" spans="2:7" x14ac:dyDescent="0.25">
      <c r="B184" s="17"/>
      <c r="C184" s="17"/>
      <c r="D184" s="17"/>
      <c r="E184" s="17"/>
      <c r="F184" s="17"/>
      <c r="G184" s="17"/>
    </row>
    <row r="185" spans="2:7" x14ac:dyDescent="0.25">
      <c r="B185" s="17"/>
      <c r="C185" s="17"/>
      <c r="D185" s="17"/>
      <c r="E185" s="17"/>
      <c r="F185" s="17"/>
      <c r="G185" s="17"/>
    </row>
    <row r="186" spans="2:7" x14ac:dyDescent="0.25">
      <c r="B186" s="17"/>
      <c r="C186" s="17"/>
      <c r="D186" s="17"/>
      <c r="E186" s="17"/>
      <c r="F186" s="17"/>
      <c r="G186" s="17"/>
    </row>
    <row r="187" spans="2:7" x14ac:dyDescent="0.25">
      <c r="B187" s="17"/>
      <c r="C187" s="17"/>
      <c r="D187" s="17"/>
      <c r="E187" s="17"/>
      <c r="F187" s="17"/>
      <c r="G187" s="17"/>
    </row>
    <row r="188" spans="2:7" x14ac:dyDescent="0.25">
      <c r="B188" s="17"/>
      <c r="C188" s="17"/>
      <c r="D188" s="17"/>
      <c r="E188" s="17"/>
      <c r="F188" s="17"/>
      <c r="G188" s="17"/>
    </row>
    <row r="189" spans="2:7" x14ac:dyDescent="0.25">
      <c r="B189" s="17"/>
      <c r="C189" s="17"/>
      <c r="D189" s="17"/>
      <c r="E189" s="17"/>
      <c r="F189" s="17"/>
      <c r="G189" s="17"/>
    </row>
    <row r="190" spans="2:7" x14ac:dyDescent="0.25">
      <c r="B190" s="17"/>
      <c r="C190" s="17"/>
      <c r="D190" s="17"/>
      <c r="E190" s="17"/>
      <c r="F190" s="17"/>
      <c r="G190" s="17"/>
    </row>
    <row r="191" spans="2:7" x14ac:dyDescent="0.25">
      <c r="B191" s="17"/>
      <c r="C191" s="17"/>
      <c r="D191" s="17"/>
      <c r="E191" s="17"/>
      <c r="F191" s="17"/>
      <c r="G191" s="17"/>
    </row>
    <row r="192" spans="2:7" x14ac:dyDescent="0.25">
      <c r="B192" s="17"/>
      <c r="C192" s="17"/>
      <c r="D192" s="17"/>
      <c r="E192" s="17"/>
      <c r="F192" s="17"/>
      <c r="G192" s="17"/>
    </row>
    <row r="193" spans="2:7" x14ac:dyDescent="0.25">
      <c r="B193" s="17"/>
      <c r="C193" s="17"/>
      <c r="D193" s="17"/>
      <c r="E193" s="17"/>
      <c r="F193" s="17"/>
      <c r="G193" s="17"/>
    </row>
    <row r="194" spans="2:7" x14ac:dyDescent="0.25">
      <c r="B194" s="17"/>
      <c r="C194" s="17"/>
      <c r="D194" s="17"/>
      <c r="E194" s="17"/>
      <c r="F194" s="17"/>
      <c r="G194" s="17"/>
    </row>
    <row r="195" spans="2:7" x14ac:dyDescent="0.25">
      <c r="B195" s="17"/>
      <c r="C195" s="17"/>
      <c r="D195" s="17"/>
      <c r="E195" s="17"/>
      <c r="F195" s="17"/>
      <c r="G195" s="17"/>
    </row>
    <row r="196" spans="2:7" x14ac:dyDescent="0.25">
      <c r="B196" s="17"/>
      <c r="C196" s="17"/>
      <c r="D196" s="17"/>
      <c r="E196" s="17"/>
      <c r="F196" s="17"/>
      <c r="G196" s="17"/>
    </row>
    <row r="197" spans="2:7" x14ac:dyDescent="0.25">
      <c r="B197" s="17"/>
      <c r="C197" s="17"/>
      <c r="D197" s="17"/>
      <c r="E197" s="17"/>
      <c r="F197" s="17"/>
      <c r="G197" s="17"/>
    </row>
    <row r="198" spans="2:7" x14ac:dyDescent="0.25">
      <c r="B198" s="17"/>
      <c r="C198" s="17"/>
      <c r="D198" s="17"/>
      <c r="E198" s="17"/>
      <c r="F198" s="17"/>
      <c r="G198" s="17"/>
    </row>
    <row r="199" spans="2:7" x14ac:dyDescent="0.25">
      <c r="B199" s="17"/>
      <c r="C199" s="17"/>
      <c r="D199" s="17"/>
      <c r="E199" s="17"/>
      <c r="F199" s="17"/>
      <c r="G199" s="17"/>
    </row>
    <row r="200" spans="2:7" x14ac:dyDescent="0.25">
      <c r="B200" s="17"/>
      <c r="C200" s="17"/>
      <c r="D200" s="17"/>
      <c r="E200" s="17"/>
      <c r="F200" s="17"/>
      <c r="G200" s="17"/>
    </row>
    <row r="201" spans="2:7" x14ac:dyDescent="0.25">
      <c r="B201" s="17"/>
      <c r="C201" s="17"/>
      <c r="D201" s="17"/>
      <c r="E201" s="17"/>
      <c r="F201" s="17"/>
      <c r="G201" s="17"/>
    </row>
    <row r="202" spans="2:7" x14ac:dyDescent="0.25">
      <c r="B202" s="17"/>
      <c r="C202" s="17"/>
      <c r="D202" s="17"/>
      <c r="E202" s="17"/>
      <c r="F202" s="17"/>
      <c r="G202" s="17"/>
    </row>
    <row r="203" spans="2:7" x14ac:dyDescent="0.25">
      <c r="B203" s="17"/>
      <c r="C203" s="17"/>
      <c r="D203" s="17"/>
      <c r="E203" s="17"/>
      <c r="F203" s="17"/>
      <c r="G203" s="17"/>
    </row>
    <row r="204" spans="2:7" x14ac:dyDescent="0.25">
      <c r="B204" s="17"/>
      <c r="C204" s="17"/>
      <c r="D204" s="17"/>
      <c r="E204" s="17"/>
      <c r="F204" s="17"/>
      <c r="G204" s="17"/>
    </row>
    <row r="205" spans="2:7" x14ac:dyDescent="0.25">
      <c r="B205" s="17"/>
      <c r="C205" s="17"/>
      <c r="D205" s="17"/>
      <c r="E205" s="17"/>
      <c r="F205" s="17"/>
      <c r="G205" s="17"/>
    </row>
    <row r="206" spans="2:7" x14ac:dyDescent="0.25">
      <c r="B206" s="17"/>
      <c r="C206" s="17"/>
      <c r="D206" s="17"/>
      <c r="E206" s="17"/>
      <c r="F206" s="17"/>
      <c r="G206" s="17"/>
    </row>
    <row r="207" spans="2:7" x14ac:dyDescent="0.25">
      <c r="B207" s="17"/>
      <c r="C207" s="17"/>
      <c r="D207" s="17"/>
      <c r="E207" s="17"/>
      <c r="F207" s="17"/>
      <c r="G207" s="17"/>
    </row>
    <row r="208" spans="2:7" x14ac:dyDescent="0.25">
      <c r="B208" s="17"/>
      <c r="C208" s="17"/>
      <c r="D208" s="17"/>
      <c r="E208" s="17"/>
      <c r="F208" s="17"/>
      <c r="G208" s="17"/>
    </row>
    <row r="209" spans="2:7" x14ac:dyDescent="0.25">
      <c r="B209" s="17"/>
      <c r="C209" s="17"/>
      <c r="D209" s="17"/>
      <c r="E209" s="17"/>
      <c r="F209" s="17"/>
      <c r="G209" s="17"/>
    </row>
    <row r="210" spans="2:7" x14ac:dyDescent="0.25">
      <c r="B210" s="17"/>
      <c r="C210" s="17"/>
      <c r="D210" s="17"/>
      <c r="E210" s="17"/>
      <c r="F210" s="17"/>
      <c r="G210" s="17"/>
    </row>
    <row r="211" spans="2:7" x14ac:dyDescent="0.25">
      <c r="B211" s="17"/>
      <c r="C211" s="17"/>
      <c r="D211" s="17"/>
      <c r="E211" s="17"/>
      <c r="F211" s="17"/>
      <c r="G211" s="17"/>
    </row>
    <row r="212" spans="2:7" x14ac:dyDescent="0.25">
      <c r="B212" s="17"/>
      <c r="C212" s="17"/>
      <c r="D212" s="17"/>
      <c r="E212" s="17"/>
      <c r="F212" s="17"/>
      <c r="G212" s="17"/>
    </row>
    <row r="213" spans="2:7" x14ac:dyDescent="0.25">
      <c r="B213" s="17"/>
      <c r="C213" s="17"/>
      <c r="D213" s="17"/>
      <c r="E213" s="17"/>
      <c r="F213" s="17"/>
      <c r="G213" s="17"/>
    </row>
    <row r="214" spans="2:7" x14ac:dyDescent="0.25">
      <c r="B214" s="17"/>
      <c r="C214" s="17"/>
      <c r="D214" s="17"/>
      <c r="E214" s="17"/>
      <c r="F214" s="17"/>
      <c r="G214" s="17"/>
    </row>
    <row r="215" spans="2:7" x14ac:dyDescent="0.25">
      <c r="B215" s="17"/>
      <c r="C215" s="17"/>
      <c r="D215" s="17"/>
      <c r="E215" s="17"/>
      <c r="F215" s="17"/>
      <c r="G215" s="17"/>
    </row>
    <row r="216" spans="2:7" x14ac:dyDescent="0.25">
      <c r="B216" s="17"/>
      <c r="C216" s="17"/>
      <c r="D216" s="17"/>
      <c r="E216" s="17"/>
      <c r="F216" s="17"/>
      <c r="G216" s="17"/>
    </row>
    <row r="217" spans="2:7" x14ac:dyDescent="0.25">
      <c r="B217" s="17"/>
      <c r="C217" s="17"/>
      <c r="D217" s="17"/>
      <c r="E217" s="17"/>
      <c r="F217" s="17"/>
      <c r="G217" s="17"/>
    </row>
    <row r="218" spans="2:7" x14ac:dyDescent="0.25">
      <c r="B218" s="17"/>
      <c r="C218" s="17"/>
      <c r="D218" s="17"/>
      <c r="E218" s="17"/>
      <c r="F218" s="17"/>
      <c r="G218" s="17"/>
    </row>
    <row r="219" spans="2:7" x14ac:dyDescent="0.25">
      <c r="B219" s="17"/>
      <c r="C219" s="17"/>
      <c r="D219" s="17"/>
      <c r="E219" s="17"/>
      <c r="F219" s="17"/>
      <c r="G219" s="17"/>
    </row>
    <row r="220" spans="2:7" x14ac:dyDescent="0.25">
      <c r="B220" s="17"/>
      <c r="C220" s="17"/>
      <c r="D220" s="17"/>
      <c r="E220" s="17"/>
      <c r="F220" s="17"/>
      <c r="G220" s="17"/>
    </row>
    <row r="221" spans="2:7" x14ac:dyDescent="0.25">
      <c r="B221" s="17"/>
      <c r="C221" s="17"/>
      <c r="D221" s="17"/>
      <c r="E221" s="17"/>
      <c r="F221" s="17"/>
      <c r="G221" s="17"/>
    </row>
    <row r="222" spans="2:7" x14ac:dyDescent="0.25">
      <c r="B222" s="17"/>
      <c r="C222" s="17"/>
      <c r="D222" s="17"/>
      <c r="E222" s="17"/>
      <c r="F222" s="17"/>
      <c r="G222" s="17"/>
    </row>
    <row r="223" spans="2:7" x14ac:dyDescent="0.25">
      <c r="B223" s="17"/>
      <c r="C223" s="17"/>
      <c r="D223" s="17"/>
      <c r="E223" s="17"/>
      <c r="F223" s="17"/>
      <c r="G223" s="17"/>
    </row>
    <row r="224" spans="2:7" x14ac:dyDescent="0.25">
      <c r="B224" s="17"/>
      <c r="C224" s="17"/>
      <c r="D224" s="17"/>
      <c r="E224" s="17"/>
      <c r="F224" s="17"/>
      <c r="G224" s="17"/>
    </row>
    <row r="225" spans="2:7" x14ac:dyDescent="0.25">
      <c r="B225" s="17"/>
      <c r="C225" s="17"/>
      <c r="D225" s="17"/>
      <c r="E225" s="17"/>
      <c r="F225" s="17"/>
      <c r="G225" s="17"/>
    </row>
    <row r="226" spans="2:7" x14ac:dyDescent="0.25">
      <c r="B226" s="17"/>
      <c r="C226" s="17"/>
      <c r="D226" s="17"/>
      <c r="E226" s="17"/>
      <c r="F226" s="17"/>
      <c r="G226" s="17"/>
    </row>
    <row r="227" spans="2:7" x14ac:dyDescent="0.25">
      <c r="B227" s="17"/>
      <c r="C227" s="17"/>
      <c r="D227" s="17"/>
      <c r="E227" s="17"/>
      <c r="F227" s="17"/>
      <c r="G227" s="17"/>
    </row>
    <row r="228" spans="2:7" x14ac:dyDescent="0.25">
      <c r="B228" s="17"/>
      <c r="C228" s="17"/>
      <c r="D228" s="17"/>
      <c r="E228" s="17"/>
      <c r="F228" s="17"/>
      <c r="G228" s="17"/>
    </row>
    <row r="229" spans="2:7" x14ac:dyDescent="0.25">
      <c r="B229" s="17"/>
      <c r="C229" s="17"/>
      <c r="D229" s="17"/>
      <c r="E229" s="17"/>
      <c r="F229" s="17"/>
      <c r="G229" s="17"/>
    </row>
    <row r="230" spans="2:7" x14ac:dyDescent="0.25">
      <c r="B230" s="17"/>
      <c r="C230" s="17"/>
      <c r="D230" s="17"/>
      <c r="E230" s="17"/>
      <c r="F230" s="17"/>
      <c r="G230" s="17"/>
    </row>
    <row r="231" spans="2:7" x14ac:dyDescent="0.25">
      <c r="B231" s="17"/>
      <c r="C231" s="17"/>
      <c r="D231" s="17"/>
      <c r="E231" s="17"/>
      <c r="F231" s="17"/>
      <c r="G231" s="17"/>
    </row>
    <row r="232" spans="2:7" x14ac:dyDescent="0.25">
      <c r="B232" s="17"/>
      <c r="C232" s="17"/>
      <c r="D232" s="17"/>
      <c r="E232" s="17"/>
      <c r="F232" s="17"/>
      <c r="G232" s="17"/>
    </row>
    <row r="233" spans="2:7" x14ac:dyDescent="0.25">
      <c r="B233" s="17"/>
      <c r="C233" s="17"/>
      <c r="D233" s="17"/>
      <c r="E233" s="17"/>
      <c r="F233" s="17"/>
      <c r="G233" s="17"/>
    </row>
    <row r="234" spans="2:7" x14ac:dyDescent="0.25">
      <c r="B234" s="17"/>
      <c r="C234" s="17"/>
      <c r="D234" s="17"/>
      <c r="E234" s="17"/>
      <c r="F234" s="17"/>
      <c r="G234" s="17"/>
    </row>
    <row r="235" spans="2:7" x14ac:dyDescent="0.25">
      <c r="B235" s="17"/>
      <c r="C235" s="17"/>
      <c r="D235" s="17"/>
      <c r="E235" s="17"/>
      <c r="F235" s="17"/>
      <c r="G235" s="17"/>
    </row>
    <row r="236" spans="2:7" x14ac:dyDescent="0.25">
      <c r="B236" s="17"/>
      <c r="C236" s="17"/>
      <c r="D236" s="17"/>
      <c r="E236" s="17"/>
      <c r="F236" s="17"/>
      <c r="G236" s="17"/>
    </row>
    <row r="237" spans="2:7" x14ac:dyDescent="0.25">
      <c r="B237" s="17"/>
      <c r="C237" s="17"/>
      <c r="D237" s="17"/>
      <c r="E237" s="17"/>
      <c r="F237" s="17"/>
      <c r="G237" s="17"/>
    </row>
    <row r="238" spans="2:7" x14ac:dyDescent="0.25">
      <c r="B238" s="17"/>
      <c r="C238" s="17"/>
      <c r="D238" s="17"/>
      <c r="E238" s="17"/>
      <c r="F238" s="17"/>
      <c r="G238" s="17"/>
    </row>
    <row r="239" spans="2:7" x14ac:dyDescent="0.25">
      <c r="B239" s="17"/>
      <c r="C239" s="17"/>
      <c r="D239" s="17"/>
      <c r="E239" s="17"/>
      <c r="F239" s="17"/>
      <c r="G239" s="17"/>
    </row>
    <row r="240" spans="2:7" x14ac:dyDescent="0.25">
      <c r="B240" s="17"/>
      <c r="C240" s="17"/>
      <c r="D240" s="17"/>
      <c r="E240" s="17"/>
      <c r="F240" s="17"/>
      <c r="G240" s="17"/>
    </row>
    <row r="241" spans="2:7" x14ac:dyDescent="0.25">
      <c r="B241" s="17"/>
      <c r="C241" s="17"/>
      <c r="D241" s="17"/>
      <c r="E241" s="17"/>
      <c r="F241" s="17"/>
      <c r="G241" s="17"/>
    </row>
    <row r="242" spans="2:7" x14ac:dyDescent="0.25">
      <c r="B242" s="17"/>
      <c r="C242" s="17"/>
      <c r="D242" s="17"/>
      <c r="E242" s="17"/>
      <c r="F242" s="17"/>
      <c r="G242" s="17"/>
    </row>
    <row r="243" spans="2:7" x14ac:dyDescent="0.25">
      <c r="B243" s="17"/>
      <c r="C243" s="17"/>
      <c r="D243" s="17"/>
      <c r="E243" s="17"/>
      <c r="F243" s="17"/>
      <c r="G243" s="17"/>
    </row>
    <row r="244" spans="2:7" x14ac:dyDescent="0.25">
      <c r="B244" s="17"/>
      <c r="C244" s="17"/>
      <c r="D244" s="17"/>
      <c r="E244" s="17"/>
      <c r="F244" s="17"/>
      <c r="G244" s="17"/>
    </row>
    <row r="245" spans="2:7" x14ac:dyDescent="0.25">
      <c r="B245" s="17"/>
      <c r="C245" s="17"/>
      <c r="D245" s="17"/>
      <c r="E245" s="17"/>
      <c r="F245" s="17"/>
      <c r="G245" s="17"/>
    </row>
    <row r="246" spans="2:7" x14ac:dyDescent="0.25">
      <c r="B246" s="17"/>
      <c r="C246" s="17"/>
      <c r="D246" s="17"/>
      <c r="E246" s="17"/>
      <c r="F246" s="17"/>
      <c r="G246" s="17"/>
    </row>
    <row r="247" spans="2:7" x14ac:dyDescent="0.25">
      <c r="B247" s="17"/>
      <c r="C247" s="17"/>
      <c r="D247" s="17"/>
      <c r="E247" s="17"/>
      <c r="F247" s="17"/>
      <c r="G247" s="17"/>
    </row>
    <row r="248" spans="2:7" x14ac:dyDescent="0.25">
      <c r="B248" s="17"/>
      <c r="C248" s="17"/>
      <c r="D248" s="17"/>
      <c r="E248" s="17"/>
      <c r="F248" s="17"/>
      <c r="G248" s="17"/>
    </row>
    <row r="249" spans="2:7" x14ac:dyDescent="0.25">
      <c r="B249" s="17"/>
      <c r="C249" s="17"/>
      <c r="D249" s="17"/>
      <c r="E249" s="17"/>
      <c r="F249" s="17"/>
      <c r="G249" s="17"/>
    </row>
    <row r="250" spans="2:7" x14ac:dyDescent="0.25">
      <c r="B250" s="17"/>
      <c r="C250" s="17"/>
      <c r="D250" s="17"/>
      <c r="E250" s="17"/>
      <c r="F250" s="17"/>
      <c r="G250" s="17"/>
    </row>
    <row r="251" spans="2:7" x14ac:dyDescent="0.25">
      <c r="B251" s="17"/>
      <c r="C251" s="17"/>
      <c r="D251" s="17"/>
      <c r="E251" s="17"/>
      <c r="F251" s="17"/>
      <c r="G251" s="17"/>
    </row>
    <row r="252" spans="2:7" x14ac:dyDescent="0.25">
      <c r="B252" s="17"/>
      <c r="C252" s="17"/>
      <c r="D252" s="17"/>
      <c r="E252" s="17"/>
      <c r="F252" s="17"/>
      <c r="G252" s="17"/>
    </row>
    <row r="253" spans="2:7" x14ac:dyDescent="0.25">
      <c r="B253" s="17"/>
      <c r="C253" s="17"/>
      <c r="D253" s="17"/>
      <c r="E253" s="17"/>
      <c r="F253" s="17"/>
      <c r="G253" s="17"/>
    </row>
    <row r="254" spans="2:7" x14ac:dyDescent="0.25">
      <c r="B254" s="17"/>
      <c r="C254" s="17"/>
      <c r="D254" s="17"/>
      <c r="E254" s="17"/>
      <c r="F254" s="17"/>
      <c r="G254" s="17"/>
    </row>
    <row r="255" spans="2:7" x14ac:dyDescent="0.25">
      <c r="B255" s="17"/>
      <c r="C255" s="17"/>
      <c r="D255" s="17"/>
      <c r="E255" s="17"/>
      <c r="F255" s="17"/>
      <c r="G255" s="17"/>
    </row>
    <row r="256" spans="2:7" x14ac:dyDescent="0.25">
      <c r="B256" s="17"/>
      <c r="C256" s="17"/>
      <c r="D256" s="17"/>
      <c r="E256" s="17"/>
      <c r="F256" s="17"/>
      <c r="G256" s="17"/>
    </row>
    <row r="257" spans="2:7" x14ac:dyDescent="0.25">
      <c r="B257" s="17"/>
      <c r="C257" s="17"/>
      <c r="D257" s="17"/>
      <c r="E257" s="17"/>
      <c r="F257" s="17"/>
      <c r="G257" s="17"/>
    </row>
    <row r="258" spans="2:7" x14ac:dyDescent="0.25">
      <c r="B258" s="17"/>
      <c r="C258" s="17"/>
      <c r="D258" s="17"/>
      <c r="E258" s="17"/>
      <c r="F258" s="17"/>
      <c r="G258" s="17"/>
    </row>
    <row r="259" spans="2:7" x14ac:dyDescent="0.25">
      <c r="B259" s="17"/>
      <c r="C259" s="17"/>
      <c r="D259" s="17"/>
      <c r="E259" s="17"/>
      <c r="F259" s="17"/>
      <c r="G259" s="17"/>
    </row>
    <row r="260" spans="2:7" x14ac:dyDescent="0.25">
      <c r="B260" s="17"/>
      <c r="C260" s="17"/>
      <c r="D260" s="17"/>
      <c r="E260" s="17"/>
      <c r="F260" s="17"/>
      <c r="G260" s="17"/>
    </row>
    <row r="261" spans="2:7" x14ac:dyDescent="0.25">
      <c r="B261" s="17"/>
      <c r="C261" s="17"/>
      <c r="D261" s="17"/>
      <c r="E261" s="17"/>
      <c r="F261" s="17"/>
      <c r="G261" s="17"/>
    </row>
    <row r="262" spans="2:7" x14ac:dyDescent="0.25">
      <c r="B262" s="17"/>
      <c r="C262" s="17"/>
      <c r="D262" s="17"/>
      <c r="E262" s="17"/>
      <c r="F262" s="17"/>
      <c r="G262" s="17"/>
    </row>
    <row r="263" spans="2:7" x14ac:dyDescent="0.25">
      <c r="B263" s="17"/>
      <c r="C263" s="17"/>
      <c r="D263" s="17"/>
      <c r="E263" s="17"/>
      <c r="F263" s="17"/>
      <c r="G263" s="17"/>
    </row>
    <row r="264" spans="2:7" x14ac:dyDescent="0.25">
      <c r="B264" s="17"/>
      <c r="C264" s="17"/>
      <c r="D264" s="17"/>
      <c r="E264" s="17"/>
      <c r="F264" s="17"/>
      <c r="G264" s="17"/>
    </row>
    <row r="265" spans="2:7" x14ac:dyDescent="0.25">
      <c r="B265" s="17"/>
      <c r="C265" s="17"/>
      <c r="D265" s="17"/>
      <c r="E265" s="17"/>
      <c r="F265" s="17"/>
      <c r="G265" s="17"/>
    </row>
    <row r="266" spans="2:7" x14ac:dyDescent="0.25">
      <c r="B266" s="17"/>
      <c r="C266" s="17"/>
      <c r="D266" s="17"/>
      <c r="E266" s="17"/>
      <c r="F266" s="17"/>
      <c r="G266" s="17"/>
    </row>
    <row r="267" spans="2:7" x14ac:dyDescent="0.25">
      <c r="B267" s="17"/>
      <c r="C267" s="17"/>
      <c r="D267" s="17"/>
      <c r="E267" s="17"/>
      <c r="F267" s="17"/>
      <c r="G267" s="17"/>
    </row>
    <row r="268" spans="2:7" x14ac:dyDescent="0.25">
      <c r="B268" s="17"/>
      <c r="C268" s="17"/>
      <c r="D268" s="17"/>
      <c r="E268" s="17"/>
      <c r="F268" s="17"/>
      <c r="G268" s="17"/>
    </row>
    <row r="269" spans="2:7" x14ac:dyDescent="0.25">
      <c r="B269" s="17"/>
      <c r="C269" s="17"/>
      <c r="D269" s="17"/>
      <c r="E269" s="17"/>
      <c r="F269" s="17"/>
      <c r="G269" s="17"/>
    </row>
    <row r="270" spans="2:7" x14ac:dyDescent="0.25">
      <c r="B270" s="17"/>
      <c r="C270" s="17"/>
      <c r="D270" s="17"/>
      <c r="E270" s="17"/>
      <c r="F270" s="17"/>
      <c r="G270" s="17"/>
    </row>
    <row r="271" spans="2:7" x14ac:dyDescent="0.25">
      <c r="B271" s="17"/>
      <c r="C271" s="17"/>
      <c r="D271" s="17"/>
      <c r="E271" s="17"/>
      <c r="F271" s="17"/>
      <c r="G271" s="17"/>
    </row>
    <row r="272" spans="2:7" x14ac:dyDescent="0.25">
      <c r="B272" s="17"/>
      <c r="C272" s="17"/>
      <c r="D272" s="17"/>
      <c r="E272" s="17"/>
      <c r="F272" s="17"/>
      <c r="G272" s="17"/>
    </row>
    <row r="273" spans="2:7" x14ac:dyDescent="0.25">
      <c r="B273" s="17"/>
      <c r="C273" s="17"/>
      <c r="D273" s="17"/>
      <c r="E273" s="17"/>
      <c r="F273" s="17"/>
      <c r="G273" s="17"/>
    </row>
    <row r="274" spans="2:7" x14ac:dyDescent="0.25">
      <c r="B274" s="17"/>
      <c r="C274" s="17"/>
      <c r="D274" s="17"/>
      <c r="E274" s="17"/>
      <c r="F274" s="17"/>
      <c r="G274" s="17"/>
    </row>
    <row r="275" spans="2:7" x14ac:dyDescent="0.25">
      <c r="B275" s="17"/>
      <c r="C275" s="17"/>
      <c r="D275" s="17"/>
      <c r="E275" s="17"/>
      <c r="F275" s="17"/>
      <c r="G275" s="17"/>
    </row>
    <row r="276" spans="2:7" x14ac:dyDescent="0.25">
      <c r="B276" s="17"/>
      <c r="C276" s="17"/>
      <c r="D276" s="17"/>
      <c r="E276" s="17"/>
      <c r="F276" s="17"/>
      <c r="G276" s="17"/>
    </row>
    <row r="277" spans="2:7" x14ac:dyDescent="0.25">
      <c r="B277" s="17"/>
      <c r="C277" s="17"/>
      <c r="D277" s="17"/>
      <c r="E277" s="17"/>
      <c r="F277" s="17"/>
      <c r="G277" s="17"/>
    </row>
    <row r="278" spans="2:7" x14ac:dyDescent="0.25">
      <c r="B278" s="17"/>
      <c r="C278" s="17"/>
      <c r="D278" s="17"/>
      <c r="E278" s="17"/>
      <c r="F278" s="17"/>
      <c r="G278" s="17"/>
    </row>
    <row r="279" spans="2:7" x14ac:dyDescent="0.25">
      <c r="B279" s="17"/>
      <c r="C279" s="17"/>
      <c r="D279" s="17"/>
      <c r="E279" s="17"/>
      <c r="F279" s="17"/>
      <c r="G279" s="17"/>
    </row>
    <row r="280" spans="2:7" x14ac:dyDescent="0.25">
      <c r="B280" s="17"/>
      <c r="C280" s="17"/>
      <c r="D280" s="17"/>
      <c r="E280" s="17"/>
      <c r="F280" s="17"/>
      <c r="G280" s="17"/>
    </row>
    <row r="281" spans="2:7" x14ac:dyDescent="0.25">
      <c r="B281" s="17"/>
      <c r="C281" s="17"/>
      <c r="D281" s="17"/>
      <c r="E281" s="17"/>
      <c r="F281" s="17"/>
      <c r="G281" s="17"/>
    </row>
    <row r="282" spans="2:7" x14ac:dyDescent="0.25">
      <c r="B282" s="17"/>
      <c r="C282" s="17"/>
      <c r="D282" s="17"/>
      <c r="E282" s="17"/>
      <c r="F282" s="17"/>
      <c r="G282" s="17"/>
    </row>
    <row r="283" spans="2:7" x14ac:dyDescent="0.25">
      <c r="B283" s="17"/>
      <c r="C283" s="17"/>
      <c r="D283" s="17"/>
      <c r="E283" s="17"/>
      <c r="F283" s="17"/>
      <c r="G283" s="17"/>
    </row>
    <row r="284" spans="2:7" x14ac:dyDescent="0.25">
      <c r="B284" s="17"/>
      <c r="C284" s="17"/>
      <c r="D284" s="17"/>
      <c r="E284" s="17"/>
      <c r="F284" s="17"/>
      <c r="G284" s="17"/>
    </row>
    <row r="285" spans="2:7" x14ac:dyDescent="0.25">
      <c r="B285" s="17"/>
      <c r="C285" s="17"/>
      <c r="D285" s="17"/>
      <c r="E285" s="17"/>
      <c r="F285" s="17"/>
      <c r="G285" s="17"/>
    </row>
    <row r="286" spans="2:7" x14ac:dyDescent="0.25">
      <c r="B286" s="17"/>
      <c r="C286" s="17"/>
      <c r="D286" s="17"/>
      <c r="E286" s="17"/>
      <c r="F286" s="17"/>
      <c r="G286" s="17"/>
    </row>
    <row r="287" spans="2:7" x14ac:dyDescent="0.25">
      <c r="B287" s="17"/>
      <c r="C287" s="17"/>
      <c r="D287" s="17"/>
      <c r="E287" s="17"/>
      <c r="F287" s="17"/>
      <c r="G287" s="17"/>
    </row>
    <row r="288" spans="2:7" x14ac:dyDescent="0.25">
      <c r="B288" s="17"/>
      <c r="C288" s="17"/>
      <c r="D288" s="17"/>
      <c r="E288" s="17"/>
      <c r="F288" s="17"/>
      <c r="G288" s="17"/>
    </row>
    <row r="289" spans="2:7" x14ac:dyDescent="0.25">
      <c r="B289" s="17"/>
      <c r="C289" s="17"/>
      <c r="D289" s="17"/>
      <c r="E289" s="17"/>
      <c r="F289" s="17"/>
      <c r="G289" s="17"/>
    </row>
    <row r="290" spans="2:7" x14ac:dyDescent="0.25">
      <c r="B290" s="17"/>
      <c r="C290" s="17"/>
      <c r="D290" s="17"/>
      <c r="E290" s="17"/>
      <c r="F290" s="17"/>
      <c r="G290" s="17"/>
    </row>
    <row r="291" spans="2:7" x14ac:dyDescent="0.25">
      <c r="B291" s="17"/>
      <c r="C291" s="17"/>
      <c r="D291" s="17"/>
      <c r="E291" s="17"/>
      <c r="F291" s="17"/>
      <c r="G291" s="17"/>
    </row>
    <row r="292" spans="2:7" x14ac:dyDescent="0.25">
      <c r="B292" s="17"/>
      <c r="C292" s="17"/>
      <c r="D292" s="17"/>
      <c r="E292" s="17"/>
      <c r="F292" s="17"/>
      <c r="G292" s="17"/>
    </row>
    <row r="293" spans="2:7" x14ac:dyDescent="0.25">
      <c r="B293" s="17"/>
      <c r="C293" s="17"/>
      <c r="D293" s="17"/>
      <c r="E293" s="17"/>
      <c r="F293" s="17"/>
      <c r="G293" s="17"/>
    </row>
    <row r="294" spans="2:7" x14ac:dyDescent="0.25">
      <c r="B294" s="17"/>
      <c r="C294" s="17"/>
      <c r="D294" s="17"/>
      <c r="E294" s="17"/>
      <c r="F294" s="17"/>
      <c r="G294" s="17"/>
    </row>
    <row r="295" spans="2:7" x14ac:dyDescent="0.25">
      <c r="B295" s="17"/>
      <c r="C295" s="17"/>
      <c r="D295" s="17"/>
      <c r="E295" s="17"/>
      <c r="F295" s="17"/>
      <c r="G295" s="17"/>
    </row>
    <row r="296" spans="2:7" x14ac:dyDescent="0.25">
      <c r="B296" s="17"/>
      <c r="C296" s="17"/>
      <c r="D296" s="17"/>
      <c r="E296" s="17"/>
      <c r="F296" s="17"/>
      <c r="G296" s="17"/>
    </row>
    <row r="297" spans="2:7" x14ac:dyDescent="0.25">
      <c r="B297" s="17"/>
      <c r="C297" s="17"/>
      <c r="D297" s="17"/>
      <c r="E297" s="17"/>
      <c r="F297" s="17"/>
      <c r="G297" s="17"/>
    </row>
    <row r="298" spans="2:7" x14ac:dyDescent="0.25">
      <c r="B298" s="17"/>
      <c r="C298" s="17"/>
      <c r="D298" s="17"/>
      <c r="E298" s="17"/>
      <c r="F298" s="17"/>
      <c r="G298" s="17"/>
    </row>
    <row r="299" spans="2:7" x14ac:dyDescent="0.25">
      <c r="B299" s="17"/>
      <c r="C299" s="17"/>
      <c r="D299" s="17"/>
      <c r="E299" s="17"/>
      <c r="F299" s="17"/>
      <c r="G299" s="17"/>
    </row>
    <row r="300" spans="2:7" x14ac:dyDescent="0.25">
      <c r="B300" s="17"/>
      <c r="C300" s="17"/>
      <c r="D300" s="17"/>
      <c r="E300" s="17"/>
      <c r="F300" s="17"/>
      <c r="G300" s="17"/>
    </row>
    <row r="301" spans="2:7" x14ac:dyDescent="0.25">
      <c r="B301" s="17"/>
      <c r="C301" s="17"/>
      <c r="D301" s="17"/>
      <c r="E301" s="17"/>
      <c r="F301" s="17"/>
      <c r="G301" s="17"/>
    </row>
    <row r="302" spans="2:7" x14ac:dyDescent="0.25">
      <c r="B302" s="17"/>
      <c r="C302" s="17"/>
      <c r="D302" s="17"/>
      <c r="E302" s="17"/>
      <c r="F302" s="17"/>
      <c r="G302" s="17"/>
    </row>
    <row r="303" spans="2:7" x14ac:dyDescent="0.25">
      <c r="B303" s="17"/>
      <c r="C303" s="17"/>
      <c r="D303" s="17"/>
      <c r="E303" s="17"/>
      <c r="F303" s="17"/>
      <c r="G303" s="17"/>
    </row>
    <row r="304" spans="2:7" x14ac:dyDescent="0.25">
      <c r="B304" s="17"/>
      <c r="C304" s="17"/>
      <c r="D304" s="17"/>
      <c r="E304" s="17"/>
      <c r="F304" s="17"/>
      <c r="G304" s="17"/>
    </row>
    <row r="305" spans="2:7" x14ac:dyDescent="0.25">
      <c r="B305" s="17"/>
      <c r="C305" s="17"/>
      <c r="D305" s="17"/>
      <c r="E305" s="17"/>
      <c r="F305" s="17"/>
      <c r="G305" s="17"/>
    </row>
    <row r="306" spans="2:7" x14ac:dyDescent="0.25">
      <c r="B306" s="17"/>
      <c r="C306" s="17"/>
      <c r="D306" s="17"/>
      <c r="E306" s="17"/>
      <c r="F306" s="17"/>
      <c r="G306" s="17"/>
    </row>
    <row r="307" spans="2:7" x14ac:dyDescent="0.25">
      <c r="B307" s="17"/>
      <c r="C307" s="17"/>
      <c r="D307" s="17"/>
      <c r="E307" s="17"/>
      <c r="F307" s="17"/>
      <c r="G307" s="17"/>
    </row>
    <row r="308" spans="2:7" x14ac:dyDescent="0.25">
      <c r="B308" s="17"/>
      <c r="C308" s="17"/>
      <c r="D308" s="17"/>
      <c r="E308" s="17"/>
      <c r="F308" s="17"/>
      <c r="G308" s="17"/>
    </row>
    <row r="309" spans="2:7" x14ac:dyDescent="0.25">
      <c r="B309" s="17"/>
      <c r="C309" s="17"/>
      <c r="D309" s="17"/>
      <c r="E309" s="17"/>
      <c r="F309" s="17"/>
      <c r="G309" s="17"/>
    </row>
    <row r="310" spans="2:7" x14ac:dyDescent="0.25">
      <c r="B310" s="17"/>
      <c r="C310" s="17"/>
      <c r="D310" s="17"/>
      <c r="E310" s="17"/>
      <c r="F310" s="17"/>
      <c r="G310" s="17"/>
    </row>
    <row r="311" spans="2:7" x14ac:dyDescent="0.25">
      <c r="B311" s="17"/>
      <c r="C311" s="17"/>
      <c r="D311" s="17"/>
      <c r="E311" s="17"/>
      <c r="F311" s="17"/>
      <c r="G311" s="17"/>
    </row>
    <row r="312" spans="2:7" x14ac:dyDescent="0.25">
      <c r="B312" s="17"/>
      <c r="C312" s="17"/>
      <c r="D312" s="17"/>
      <c r="E312" s="17"/>
      <c r="F312" s="17"/>
      <c r="G312" s="17"/>
    </row>
    <row r="313" spans="2:7" x14ac:dyDescent="0.25">
      <c r="B313" s="17"/>
      <c r="C313" s="17"/>
      <c r="D313" s="17"/>
      <c r="E313" s="17"/>
      <c r="F313" s="17"/>
      <c r="G313" s="17"/>
    </row>
    <row r="314" spans="2:7" x14ac:dyDescent="0.25">
      <c r="B314" s="17"/>
      <c r="C314" s="17"/>
      <c r="D314" s="17"/>
      <c r="E314" s="17"/>
      <c r="F314" s="17"/>
      <c r="G314" s="17"/>
    </row>
    <row r="315" spans="2:7" x14ac:dyDescent="0.25">
      <c r="B315" s="17"/>
      <c r="C315" s="17"/>
      <c r="D315" s="17"/>
      <c r="E315" s="17"/>
      <c r="F315" s="17"/>
      <c r="G315" s="17"/>
    </row>
    <row r="316" spans="2:7" x14ac:dyDescent="0.25">
      <c r="B316" s="17"/>
      <c r="C316" s="17"/>
      <c r="D316" s="17"/>
      <c r="E316" s="17"/>
      <c r="F316" s="17"/>
      <c r="G316" s="17"/>
    </row>
    <row r="317" spans="2:7" x14ac:dyDescent="0.25">
      <c r="B317" s="17"/>
      <c r="C317" s="17"/>
      <c r="D317" s="17"/>
      <c r="E317" s="17"/>
      <c r="F317" s="17"/>
      <c r="G317" s="17"/>
    </row>
    <row r="318" spans="2:7" x14ac:dyDescent="0.25">
      <c r="B318" s="17"/>
      <c r="C318" s="17"/>
      <c r="D318" s="17"/>
      <c r="E318" s="17"/>
      <c r="F318" s="17"/>
      <c r="G318" s="17"/>
    </row>
    <row r="319" spans="2:7" x14ac:dyDescent="0.25">
      <c r="B319" s="17"/>
      <c r="C319" s="17"/>
      <c r="D319" s="17"/>
      <c r="E319" s="17"/>
      <c r="F319" s="17"/>
      <c r="G319" s="17"/>
    </row>
    <row r="320" spans="2:7" x14ac:dyDescent="0.25">
      <c r="B320" s="17"/>
      <c r="C320" s="17"/>
      <c r="D320" s="17"/>
      <c r="E320" s="17"/>
      <c r="F320" s="17"/>
      <c r="G320" s="17"/>
    </row>
    <row r="321" spans="2:7" x14ac:dyDescent="0.25">
      <c r="B321" s="17"/>
      <c r="C321" s="17"/>
      <c r="D321" s="17"/>
      <c r="E321" s="17"/>
      <c r="F321" s="17"/>
      <c r="G321" s="17"/>
    </row>
    <row r="322" spans="2:7" x14ac:dyDescent="0.25">
      <c r="B322" s="17"/>
      <c r="C322" s="17"/>
      <c r="D322" s="17"/>
      <c r="E322" s="17"/>
      <c r="F322" s="17"/>
      <c r="G322" s="17"/>
    </row>
    <row r="323" spans="2:7" x14ac:dyDescent="0.25">
      <c r="B323" s="17"/>
      <c r="C323" s="17"/>
      <c r="D323" s="17"/>
      <c r="E323" s="17"/>
      <c r="F323" s="17"/>
      <c r="G323" s="17"/>
    </row>
    <row r="324" spans="2:7" x14ac:dyDescent="0.25">
      <c r="B324" s="17"/>
      <c r="C324" s="17"/>
      <c r="D324" s="17"/>
      <c r="E324" s="17"/>
      <c r="F324" s="17"/>
      <c r="G324" s="17"/>
    </row>
    <row r="325" spans="2:7" x14ac:dyDescent="0.25">
      <c r="B325" s="17"/>
      <c r="C325" s="17"/>
      <c r="D325" s="17"/>
      <c r="E325" s="17"/>
      <c r="F325" s="17"/>
      <c r="G325" s="17"/>
    </row>
    <row r="326" spans="2:7" x14ac:dyDescent="0.25">
      <c r="B326" s="17"/>
      <c r="C326" s="17"/>
      <c r="D326" s="17"/>
      <c r="E326" s="17"/>
      <c r="F326" s="17"/>
      <c r="G326" s="17"/>
    </row>
    <row r="327" spans="2:7" x14ac:dyDescent="0.25">
      <c r="B327" s="17"/>
      <c r="C327" s="17"/>
      <c r="D327" s="17"/>
      <c r="E327" s="17"/>
      <c r="F327" s="17"/>
      <c r="G327" s="17"/>
    </row>
    <row r="328" spans="2:7" x14ac:dyDescent="0.25">
      <c r="B328" s="17"/>
      <c r="C328" s="17"/>
      <c r="D328" s="17"/>
      <c r="E328" s="17"/>
      <c r="F328" s="17"/>
      <c r="G328" s="17"/>
    </row>
    <row r="329" spans="2:7" x14ac:dyDescent="0.25">
      <c r="B329" s="17"/>
      <c r="C329" s="17"/>
      <c r="D329" s="17"/>
      <c r="E329" s="17"/>
      <c r="F329" s="17"/>
      <c r="G329" s="17"/>
    </row>
    <row r="330" spans="2:7" x14ac:dyDescent="0.25">
      <c r="B330" s="17"/>
      <c r="C330" s="17"/>
      <c r="D330" s="17"/>
      <c r="E330" s="17"/>
      <c r="F330" s="17"/>
      <c r="G330" s="17"/>
    </row>
    <row r="331" spans="2:7" x14ac:dyDescent="0.25">
      <c r="B331" s="17"/>
      <c r="C331" s="17"/>
      <c r="D331" s="17"/>
      <c r="E331" s="17"/>
      <c r="F331" s="17"/>
      <c r="G331" s="17"/>
    </row>
    <row r="332" spans="2:7" x14ac:dyDescent="0.25">
      <c r="B332" s="17"/>
      <c r="C332" s="17"/>
      <c r="D332" s="17"/>
      <c r="E332" s="17"/>
      <c r="F332" s="17"/>
      <c r="G332" s="17"/>
    </row>
    <row r="333" spans="2:7" x14ac:dyDescent="0.25">
      <c r="B333" s="17"/>
      <c r="C333" s="17"/>
      <c r="D333" s="17"/>
      <c r="E333" s="17"/>
      <c r="F333" s="17"/>
      <c r="G333" s="17"/>
    </row>
    <row r="334" spans="2:7" x14ac:dyDescent="0.25">
      <c r="B334" s="17"/>
      <c r="C334" s="17"/>
      <c r="D334" s="17"/>
      <c r="E334" s="17"/>
      <c r="F334" s="17"/>
      <c r="G334" s="17"/>
    </row>
    <row r="335" spans="2:7" x14ac:dyDescent="0.25">
      <c r="B335" s="17"/>
      <c r="C335" s="17"/>
      <c r="D335" s="17"/>
      <c r="E335" s="17"/>
      <c r="F335" s="17"/>
      <c r="G335" s="17"/>
    </row>
    <row r="336" spans="2:7" x14ac:dyDescent="0.25">
      <c r="B336" s="17"/>
      <c r="C336" s="17"/>
      <c r="D336" s="17"/>
      <c r="E336" s="17"/>
      <c r="F336" s="17"/>
      <c r="G336" s="17"/>
    </row>
    <row r="337" spans="2:7" x14ac:dyDescent="0.25">
      <c r="B337" s="17"/>
      <c r="C337" s="17"/>
      <c r="D337" s="17"/>
      <c r="E337" s="17"/>
      <c r="F337" s="17"/>
      <c r="G337" s="17"/>
    </row>
    <row r="338" spans="2:7" x14ac:dyDescent="0.25">
      <c r="B338" s="17"/>
      <c r="C338" s="17"/>
      <c r="D338" s="17"/>
      <c r="E338" s="17"/>
      <c r="F338" s="17"/>
      <c r="G338" s="17"/>
    </row>
    <row r="339" spans="2:7" x14ac:dyDescent="0.25">
      <c r="B339" s="17"/>
      <c r="C339" s="17"/>
      <c r="D339" s="17"/>
      <c r="E339" s="17"/>
      <c r="F339" s="17"/>
      <c r="G339" s="17"/>
    </row>
    <row r="340" spans="2:7" x14ac:dyDescent="0.25">
      <c r="B340" s="17"/>
      <c r="C340" s="17"/>
      <c r="D340" s="17"/>
      <c r="E340" s="17"/>
      <c r="F340" s="17"/>
      <c r="G340" s="17"/>
    </row>
    <row r="341" spans="2:7" x14ac:dyDescent="0.25">
      <c r="B341" s="17"/>
      <c r="C341" s="17"/>
      <c r="D341" s="17"/>
      <c r="E341" s="17"/>
      <c r="F341" s="17"/>
      <c r="G341" s="17"/>
    </row>
    <row r="342" spans="2:7" x14ac:dyDescent="0.25">
      <c r="B342" s="17"/>
      <c r="C342" s="17"/>
      <c r="D342" s="17"/>
      <c r="E342" s="17"/>
      <c r="F342" s="17"/>
      <c r="G342" s="17"/>
    </row>
    <row r="343" spans="2:7" x14ac:dyDescent="0.25">
      <c r="B343" s="17"/>
      <c r="C343" s="17"/>
      <c r="D343" s="17"/>
      <c r="E343" s="17"/>
      <c r="F343" s="17"/>
      <c r="G343" s="17"/>
    </row>
    <row r="344" spans="2:7" x14ac:dyDescent="0.25">
      <c r="B344" s="17"/>
      <c r="C344" s="17"/>
      <c r="D344" s="17"/>
      <c r="E344" s="17"/>
      <c r="F344" s="17"/>
      <c r="G344" s="17"/>
    </row>
    <row r="345" spans="2:7" x14ac:dyDescent="0.25">
      <c r="B345" s="17"/>
      <c r="C345" s="17"/>
      <c r="D345" s="17"/>
      <c r="E345" s="17"/>
      <c r="F345" s="17"/>
      <c r="G345" s="17"/>
    </row>
    <row r="346" spans="2:7" x14ac:dyDescent="0.25">
      <c r="B346" s="17"/>
      <c r="C346" s="17"/>
      <c r="D346" s="17"/>
      <c r="E346" s="17"/>
      <c r="F346" s="17"/>
      <c r="G346" s="17"/>
    </row>
    <row r="347" spans="2:7" x14ac:dyDescent="0.25">
      <c r="B347" s="17"/>
      <c r="C347" s="17"/>
      <c r="D347" s="17"/>
      <c r="E347" s="17"/>
      <c r="F347" s="17"/>
      <c r="G347" s="17"/>
    </row>
    <row r="348" spans="2:7" x14ac:dyDescent="0.25">
      <c r="B348" s="17"/>
      <c r="C348" s="17"/>
      <c r="D348" s="17"/>
      <c r="E348" s="17"/>
      <c r="F348" s="17"/>
      <c r="G348" s="17"/>
    </row>
    <row r="349" spans="2:7" x14ac:dyDescent="0.25">
      <c r="B349" s="17"/>
      <c r="C349" s="17"/>
      <c r="D349" s="17"/>
      <c r="E349" s="17"/>
      <c r="F349" s="17"/>
      <c r="G349" s="17"/>
    </row>
    <row r="350" spans="2:7" x14ac:dyDescent="0.25">
      <c r="B350" s="17"/>
      <c r="C350" s="17"/>
      <c r="D350" s="17"/>
      <c r="E350" s="17"/>
      <c r="F350" s="17"/>
      <c r="G350" s="17"/>
    </row>
    <row r="351" spans="2:7" x14ac:dyDescent="0.25">
      <c r="B351" s="17"/>
      <c r="C351" s="17"/>
      <c r="D351" s="17"/>
      <c r="E351" s="17"/>
      <c r="F351" s="17"/>
      <c r="G351" s="17"/>
    </row>
    <row r="352" spans="2:7" x14ac:dyDescent="0.25">
      <c r="B352" s="17"/>
      <c r="C352" s="17"/>
      <c r="D352" s="17"/>
      <c r="E352" s="17"/>
      <c r="F352" s="17"/>
      <c r="G352" s="17"/>
    </row>
    <row r="353" spans="2:7" x14ac:dyDescent="0.25">
      <c r="B353" s="17"/>
      <c r="C353" s="17"/>
      <c r="D353" s="17"/>
      <c r="E353" s="17"/>
      <c r="F353" s="17"/>
      <c r="G353" s="17"/>
    </row>
    <row r="354" spans="2:7" x14ac:dyDescent="0.25">
      <c r="B354" s="17"/>
      <c r="C354" s="17"/>
      <c r="D354" s="17"/>
      <c r="E354" s="17"/>
      <c r="F354" s="17"/>
      <c r="G354" s="17"/>
    </row>
    <row r="355" spans="2:7" x14ac:dyDescent="0.25">
      <c r="B355" s="17"/>
      <c r="C355" s="17"/>
      <c r="D355" s="17"/>
      <c r="E355" s="17"/>
      <c r="F355" s="17"/>
      <c r="G355" s="17"/>
    </row>
    <row r="356" spans="2:7" x14ac:dyDescent="0.25">
      <c r="B356" s="17"/>
      <c r="C356" s="17"/>
      <c r="D356" s="17"/>
      <c r="E356" s="17"/>
      <c r="F356" s="17"/>
      <c r="G356" s="17"/>
    </row>
    <row r="357" spans="2:7" x14ac:dyDescent="0.25">
      <c r="B357" s="17"/>
      <c r="C357" s="17"/>
      <c r="D357" s="17"/>
      <c r="E357" s="17"/>
      <c r="F357" s="17"/>
      <c r="G357" s="17"/>
    </row>
    <row r="358" spans="2:7" x14ac:dyDescent="0.25">
      <c r="B358" s="17"/>
      <c r="C358" s="17"/>
      <c r="D358" s="17"/>
      <c r="E358" s="17"/>
      <c r="F358" s="17"/>
      <c r="G358" s="17"/>
    </row>
    <row r="359" spans="2:7" x14ac:dyDescent="0.25">
      <c r="B359" s="17"/>
      <c r="C359" s="17"/>
      <c r="D359" s="17"/>
      <c r="E359" s="17"/>
      <c r="F359" s="17"/>
      <c r="G359" s="17"/>
    </row>
    <row r="360" spans="2:7" x14ac:dyDescent="0.25">
      <c r="B360" s="17"/>
      <c r="C360" s="17"/>
      <c r="D360" s="17"/>
      <c r="E360" s="17"/>
      <c r="F360" s="17"/>
      <c r="G360" s="17"/>
    </row>
    <row r="361" spans="2:7" x14ac:dyDescent="0.25">
      <c r="B361" s="17"/>
      <c r="C361" s="17"/>
      <c r="D361" s="17"/>
      <c r="E361" s="17"/>
      <c r="F361" s="17"/>
      <c r="G361" s="17"/>
    </row>
    <row r="362" spans="2:7" x14ac:dyDescent="0.25">
      <c r="B362" s="17"/>
      <c r="C362" s="17"/>
      <c r="D362" s="17"/>
      <c r="E362" s="17"/>
      <c r="F362" s="17"/>
      <c r="G362" s="17"/>
    </row>
    <row r="363" spans="2:7" x14ac:dyDescent="0.25">
      <c r="B363" s="17"/>
      <c r="C363" s="17"/>
      <c r="D363" s="17"/>
      <c r="E363" s="17"/>
      <c r="F363" s="17"/>
      <c r="G363" s="17"/>
    </row>
    <row r="364" spans="2:7" x14ac:dyDescent="0.25">
      <c r="B364" s="17"/>
      <c r="C364" s="17"/>
      <c r="D364" s="17"/>
      <c r="E364" s="17"/>
      <c r="F364" s="17"/>
      <c r="G364" s="17"/>
    </row>
    <row r="365" spans="2:7" x14ac:dyDescent="0.25">
      <c r="B365" s="17"/>
      <c r="C365" s="17"/>
      <c r="D365" s="17"/>
      <c r="E365" s="17"/>
      <c r="F365" s="17"/>
      <c r="G365" s="17"/>
    </row>
    <row r="366" spans="2:7" x14ac:dyDescent="0.25">
      <c r="B366" s="17"/>
      <c r="C366" s="17"/>
      <c r="D366" s="17"/>
      <c r="E366" s="17"/>
      <c r="F366" s="17"/>
      <c r="G366" s="17"/>
    </row>
    <row r="367" spans="2:7" x14ac:dyDescent="0.25">
      <c r="B367" s="17"/>
      <c r="C367" s="17"/>
      <c r="D367" s="17"/>
      <c r="E367" s="17"/>
      <c r="F367" s="17"/>
      <c r="G367" s="17"/>
    </row>
    <row r="368" spans="2:7" x14ac:dyDescent="0.25">
      <c r="B368" s="17"/>
      <c r="C368" s="17"/>
      <c r="D368" s="17"/>
      <c r="E368" s="17"/>
      <c r="F368" s="17"/>
      <c r="G368" s="17"/>
    </row>
    <row r="369" spans="2:7" x14ac:dyDescent="0.25">
      <c r="B369" s="17"/>
      <c r="C369" s="17"/>
      <c r="D369" s="17"/>
      <c r="E369" s="17"/>
      <c r="F369" s="17"/>
      <c r="G369" s="17"/>
    </row>
    <row r="370" spans="2:7" x14ac:dyDescent="0.25">
      <c r="B370" s="17"/>
      <c r="C370" s="17"/>
      <c r="D370" s="17"/>
      <c r="E370" s="17"/>
      <c r="F370" s="17"/>
      <c r="G370" s="17"/>
    </row>
    <row r="371" spans="2:7" x14ac:dyDescent="0.25">
      <c r="B371" s="17"/>
      <c r="C371" s="17"/>
      <c r="D371" s="17"/>
      <c r="E371" s="17"/>
      <c r="F371" s="17"/>
      <c r="G371" s="17"/>
    </row>
    <row r="372" spans="2:7" x14ac:dyDescent="0.25">
      <c r="B372" s="17"/>
      <c r="C372" s="17"/>
      <c r="D372" s="17"/>
      <c r="E372" s="17"/>
      <c r="F372" s="17"/>
      <c r="G372" s="17"/>
    </row>
    <row r="373" spans="2:7" x14ac:dyDescent="0.25">
      <c r="B373" s="17"/>
      <c r="C373" s="17"/>
      <c r="D373" s="17"/>
      <c r="E373" s="17"/>
      <c r="F373" s="17"/>
      <c r="G373" s="17"/>
    </row>
    <row r="374" spans="2:7" x14ac:dyDescent="0.25">
      <c r="B374" s="17"/>
      <c r="C374" s="17"/>
      <c r="D374" s="17"/>
      <c r="E374" s="17"/>
      <c r="F374" s="17"/>
      <c r="G374" s="17"/>
    </row>
    <row r="375" spans="2:7" x14ac:dyDescent="0.25">
      <c r="B375" s="17"/>
      <c r="C375" s="17"/>
      <c r="D375" s="17"/>
      <c r="E375" s="17"/>
      <c r="F375" s="17"/>
      <c r="G375" s="17"/>
    </row>
    <row r="376" spans="2:7" x14ac:dyDescent="0.25">
      <c r="B376" s="17"/>
      <c r="C376" s="17"/>
      <c r="D376" s="17"/>
      <c r="E376" s="17"/>
      <c r="F376" s="17"/>
      <c r="G376" s="17"/>
    </row>
    <row r="377" spans="2:7" x14ac:dyDescent="0.25">
      <c r="B377" s="17"/>
      <c r="C377" s="17"/>
      <c r="D377" s="17"/>
      <c r="E377" s="17"/>
      <c r="F377" s="17"/>
      <c r="G377" s="17"/>
    </row>
    <row r="378" spans="2:7" x14ac:dyDescent="0.25">
      <c r="B378" s="17"/>
      <c r="C378" s="17"/>
      <c r="D378" s="17"/>
      <c r="E378" s="17"/>
      <c r="F378" s="17"/>
      <c r="G378" s="17"/>
    </row>
    <row r="379" spans="2:7" x14ac:dyDescent="0.25">
      <c r="B379" s="17"/>
      <c r="C379" s="17"/>
      <c r="D379" s="17"/>
      <c r="E379" s="17"/>
      <c r="F379" s="17"/>
      <c r="G379" s="17"/>
    </row>
    <row r="380" spans="2:7" x14ac:dyDescent="0.25">
      <c r="B380" s="17"/>
      <c r="C380" s="17"/>
      <c r="D380" s="17"/>
      <c r="E380" s="17"/>
      <c r="F380" s="17"/>
      <c r="G380" s="17"/>
    </row>
    <row r="381" spans="2:7" x14ac:dyDescent="0.25">
      <c r="B381" s="17"/>
      <c r="C381" s="17"/>
      <c r="D381" s="17"/>
      <c r="E381" s="17"/>
      <c r="F381" s="17"/>
      <c r="G381" s="17"/>
    </row>
    <row r="382" spans="2:7" x14ac:dyDescent="0.25">
      <c r="B382" s="17"/>
      <c r="C382" s="17"/>
      <c r="D382" s="17"/>
      <c r="E382" s="17"/>
      <c r="F382" s="17"/>
      <c r="G382" s="17"/>
    </row>
    <row r="383" spans="2:7" x14ac:dyDescent="0.25">
      <c r="B383" s="17"/>
      <c r="C383" s="17"/>
      <c r="D383" s="17"/>
      <c r="E383" s="17"/>
      <c r="F383" s="17"/>
      <c r="G383" s="17"/>
    </row>
    <row r="384" spans="2:7" x14ac:dyDescent="0.25">
      <c r="B384" s="17"/>
      <c r="C384" s="17"/>
      <c r="D384" s="17"/>
      <c r="E384" s="17"/>
      <c r="F384" s="17"/>
      <c r="G384" s="17"/>
    </row>
    <row r="385" spans="2:7" x14ac:dyDescent="0.25">
      <c r="B385" s="17"/>
      <c r="C385" s="17"/>
      <c r="D385" s="17"/>
      <c r="E385" s="17"/>
      <c r="F385" s="17"/>
      <c r="G385" s="17"/>
    </row>
    <row r="386" spans="2:7" x14ac:dyDescent="0.25">
      <c r="B386" s="17"/>
      <c r="C386" s="17"/>
      <c r="D386" s="17"/>
      <c r="E386" s="17"/>
      <c r="F386" s="17"/>
      <c r="G386" s="17"/>
    </row>
    <row r="387" spans="2:7" x14ac:dyDescent="0.25">
      <c r="B387" s="17"/>
      <c r="C387" s="17"/>
      <c r="D387" s="17"/>
      <c r="E387" s="17"/>
      <c r="F387" s="17"/>
      <c r="G387" s="17"/>
    </row>
    <row r="388" spans="2:7" x14ac:dyDescent="0.25">
      <c r="B388" s="17"/>
      <c r="C388" s="17"/>
      <c r="D388" s="17"/>
      <c r="E388" s="17"/>
      <c r="F388" s="17"/>
      <c r="G388" s="17"/>
    </row>
    <row r="389" spans="2:7" x14ac:dyDescent="0.25">
      <c r="B389" s="17"/>
      <c r="C389" s="17"/>
      <c r="D389" s="17"/>
      <c r="E389" s="17"/>
      <c r="F389" s="17"/>
      <c r="G389" s="17"/>
    </row>
    <row r="390" spans="2:7" x14ac:dyDescent="0.25">
      <c r="B390" s="17"/>
      <c r="C390" s="17"/>
      <c r="D390" s="17"/>
      <c r="E390" s="17"/>
      <c r="F390" s="17"/>
      <c r="G390" s="17"/>
    </row>
    <row r="391" spans="2:7" x14ac:dyDescent="0.25">
      <c r="B391" s="17"/>
      <c r="C391" s="17"/>
      <c r="D391" s="17"/>
      <c r="E391" s="17"/>
      <c r="F391" s="17"/>
      <c r="G391" s="17"/>
    </row>
    <row r="392" spans="2:7" x14ac:dyDescent="0.25">
      <c r="B392" s="17"/>
      <c r="C392" s="17"/>
      <c r="D392" s="17"/>
      <c r="E392" s="17"/>
      <c r="F392" s="17"/>
      <c r="G392" s="17"/>
    </row>
    <row r="393" spans="2:7" x14ac:dyDescent="0.25">
      <c r="B393" s="17"/>
      <c r="C393" s="17"/>
      <c r="D393" s="17"/>
      <c r="E393" s="17"/>
      <c r="F393" s="17"/>
      <c r="G393" s="17"/>
    </row>
    <row r="394" spans="2:7" x14ac:dyDescent="0.25">
      <c r="B394" s="17"/>
      <c r="C394" s="17"/>
      <c r="D394" s="17"/>
      <c r="E394" s="17"/>
      <c r="F394" s="17"/>
      <c r="G394" s="17"/>
    </row>
    <row r="395" spans="2:7" x14ac:dyDescent="0.25">
      <c r="B395" s="17"/>
      <c r="C395" s="17"/>
      <c r="D395" s="17"/>
      <c r="E395" s="17"/>
      <c r="F395" s="17"/>
      <c r="G395" s="17"/>
    </row>
    <row r="396" spans="2:7" x14ac:dyDescent="0.25">
      <c r="B396" s="17"/>
      <c r="C396" s="17"/>
      <c r="D396" s="17"/>
      <c r="E396" s="17"/>
      <c r="F396" s="17"/>
      <c r="G396" s="17"/>
    </row>
    <row r="397" spans="2:7" x14ac:dyDescent="0.25">
      <c r="B397" s="17"/>
      <c r="C397" s="17"/>
      <c r="D397" s="17"/>
      <c r="E397" s="17"/>
      <c r="F397" s="17"/>
      <c r="G397" s="17"/>
    </row>
    <row r="398" spans="2:7" x14ac:dyDescent="0.25">
      <c r="B398" s="17"/>
      <c r="C398" s="17"/>
      <c r="D398" s="17"/>
      <c r="E398" s="17"/>
      <c r="F398" s="17"/>
      <c r="G398" s="17"/>
    </row>
    <row r="399" spans="2:7" x14ac:dyDescent="0.25">
      <c r="B399" s="17"/>
      <c r="C399" s="17"/>
      <c r="D399" s="17"/>
      <c r="E399" s="17"/>
      <c r="F399" s="17"/>
      <c r="G399" s="17"/>
    </row>
    <row r="400" spans="2:7" x14ac:dyDescent="0.25">
      <c r="B400" s="17"/>
      <c r="C400" s="17"/>
      <c r="D400" s="17"/>
      <c r="E400" s="17"/>
      <c r="F400" s="17"/>
      <c r="G400" s="17"/>
    </row>
    <row r="401" spans="2:7" x14ac:dyDescent="0.25">
      <c r="B401" s="17"/>
      <c r="C401" s="17"/>
      <c r="D401" s="17"/>
      <c r="E401" s="17"/>
      <c r="F401" s="17"/>
      <c r="G401" s="17"/>
    </row>
    <row r="402" spans="2:7" x14ac:dyDescent="0.25">
      <c r="B402" s="17"/>
      <c r="C402" s="17"/>
      <c r="D402" s="17"/>
      <c r="E402" s="17"/>
      <c r="F402" s="17"/>
      <c r="G402" s="17"/>
    </row>
    <row r="403" spans="2:7" x14ac:dyDescent="0.25">
      <c r="B403" s="17"/>
      <c r="C403" s="17"/>
      <c r="D403" s="17"/>
      <c r="E403" s="17"/>
      <c r="F403" s="17"/>
      <c r="G403" s="17"/>
    </row>
    <row r="404" spans="2:7" x14ac:dyDescent="0.25">
      <c r="B404" s="17"/>
      <c r="C404" s="17"/>
      <c r="D404" s="17"/>
      <c r="E404" s="17"/>
      <c r="F404" s="17"/>
      <c r="G404" s="17"/>
    </row>
    <row r="405" spans="2:7" x14ac:dyDescent="0.25">
      <c r="B405" s="17"/>
      <c r="C405" s="17"/>
      <c r="D405" s="17"/>
      <c r="E405" s="17"/>
      <c r="F405" s="17"/>
      <c r="G405" s="17"/>
    </row>
    <row r="406" spans="2:7" x14ac:dyDescent="0.25">
      <c r="B406" s="17"/>
      <c r="C406" s="17"/>
      <c r="D406" s="17"/>
      <c r="E406" s="17"/>
      <c r="F406" s="17"/>
      <c r="G406" s="17"/>
    </row>
    <row r="407" spans="2:7" x14ac:dyDescent="0.25">
      <c r="B407" s="17"/>
      <c r="C407" s="17"/>
      <c r="D407" s="17"/>
      <c r="E407" s="17"/>
      <c r="F407" s="17"/>
      <c r="G407" s="17"/>
    </row>
    <row r="408" spans="2:7" x14ac:dyDescent="0.25">
      <c r="B408" s="17"/>
      <c r="C408" s="17"/>
      <c r="D408" s="17"/>
      <c r="E408" s="17"/>
      <c r="F408" s="17"/>
      <c r="G408" s="17"/>
    </row>
    <row r="409" spans="2:7" x14ac:dyDescent="0.25">
      <c r="B409" s="17"/>
      <c r="C409" s="17"/>
      <c r="D409" s="17"/>
      <c r="E409" s="17"/>
      <c r="F409" s="17"/>
      <c r="G409" s="17"/>
    </row>
    <row r="410" spans="2:7" x14ac:dyDescent="0.25">
      <c r="B410" s="17"/>
      <c r="C410" s="17"/>
      <c r="D410" s="17"/>
      <c r="E410" s="17"/>
      <c r="F410" s="17"/>
      <c r="G410" s="17"/>
    </row>
    <row r="411" spans="2:7" x14ac:dyDescent="0.25">
      <c r="B411" s="17"/>
      <c r="C411" s="17"/>
      <c r="D411" s="17"/>
      <c r="E411" s="17"/>
      <c r="F411" s="17"/>
      <c r="G411" s="17"/>
    </row>
    <row r="412" spans="2:7" x14ac:dyDescent="0.25">
      <c r="B412" s="17"/>
      <c r="C412" s="17"/>
      <c r="D412" s="17"/>
      <c r="E412" s="17"/>
      <c r="F412" s="17"/>
      <c r="G412" s="17"/>
    </row>
    <row r="413" spans="2:7" x14ac:dyDescent="0.25">
      <c r="B413" s="17"/>
      <c r="C413" s="17"/>
      <c r="D413" s="17"/>
      <c r="E413" s="17"/>
      <c r="F413" s="17"/>
      <c r="G413" s="17"/>
    </row>
    <row r="414" spans="2:7" x14ac:dyDescent="0.25">
      <c r="B414" s="17"/>
      <c r="C414" s="17"/>
      <c r="D414" s="17"/>
      <c r="E414" s="17"/>
      <c r="F414" s="17"/>
      <c r="G414" s="17"/>
    </row>
    <row r="415" spans="2:7" x14ac:dyDescent="0.25">
      <c r="B415" s="17"/>
      <c r="C415" s="17"/>
      <c r="D415" s="17"/>
      <c r="E415" s="17"/>
      <c r="F415" s="17"/>
      <c r="G415" s="17"/>
    </row>
    <row r="416" spans="2:7" x14ac:dyDescent="0.25">
      <c r="B416" s="17"/>
      <c r="C416" s="17"/>
      <c r="D416" s="17"/>
      <c r="E416" s="17"/>
      <c r="F416" s="17"/>
      <c r="G416" s="17"/>
    </row>
    <row r="417" spans="2:7" x14ac:dyDescent="0.25">
      <c r="B417" s="17"/>
      <c r="C417" s="17"/>
      <c r="D417" s="17"/>
      <c r="E417" s="17"/>
      <c r="F417" s="17"/>
      <c r="G417" s="17"/>
    </row>
    <row r="418" spans="2:7" x14ac:dyDescent="0.25">
      <c r="B418" s="17"/>
      <c r="C418" s="17"/>
      <c r="D418" s="17"/>
      <c r="E418" s="17"/>
      <c r="F418" s="17"/>
      <c r="G418" s="17"/>
    </row>
    <row r="419" spans="2:7" x14ac:dyDescent="0.25">
      <c r="B419" s="17"/>
      <c r="C419" s="17"/>
      <c r="D419" s="17"/>
      <c r="E419" s="17"/>
      <c r="F419" s="17"/>
      <c r="G419" s="17"/>
    </row>
    <row r="420" spans="2:7" x14ac:dyDescent="0.25">
      <c r="B420" s="17"/>
      <c r="C420" s="17"/>
      <c r="D420" s="17"/>
      <c r="E420" s="17"/>
      <c r="F420" s="17"/>
      <c r="G420" s="17"/>
    </row>
    <row r="421" spans="2:7" x14ac:dyDescent="0.25">
      <c r="B421" s="17"/>
      <c r="C421" s="17"/>
      <c r="D421" s="17"/>
      <c r="E421" s="17"/>
      <c r="F421" s="17"/>
      <c r="G421" s="17"/>
    </row>
    <row r="422" spans="2:7" x14ac:dyDescent="0.25">
      <c r="B422" s="17"/>
      <c r="C422" s="17"/>
      <c r="D422" s="17"/>
      <c r="E422" s="17"/>
      <c r="F422" s="17"/>
      <c r="G422" s="17"/>
    </row>
    <row r="423" spans="2:7" x14ac:dyDescent="0.25">
      <c r="B423" s="17"/>
      <c r="C423" s="17"/>
      <c r="D423" s="17"/>
      <c r="E423" s="17"/>
      <c r="F423" s="17"/>
      <c r="G423" s="17"/>
    </row>
    <row r="424" spans="2:7" x14ac:dyDescent="0.25">
      <c r="B424" s="17"/>
      <c r="C424" s="17"/>
      <c r="D424" s="17"/>
      <c r="E424" s="17"/>
      <c r="F424" s="17"/>
      <c r="G424" s="17"/>
    </row>
    <row r="425" spans="2:7" x14ac:dyDescent="0.25">
      <c r="B425" s="17"/>
      <c r="C425" s="17"/>
      <c r="D425" s="17"/>
      <c r="E425" s="17"/>
      <c r="F425" s="17"/>
      <c r="G425" s="17"/>
    </row>
    <row r="426" spans="2:7" x14ac:dyDescent="0.25">
      <c r="B426" s="17"/>
      <c r="C426" s="17"/>
      <c r="D426" s="17"/>
      <c r="E426" s="17"/>
      <c r="F426" s="17"/>
      <c r="G426" s="17"/>
    </row>
    <row r="427" spans="2:7" x14ac:dyDescent="0.25">
      <c r="B427" s="17"/>
      <c r="C427" s="17"/>
      <c r="D427" s="17"/>
      <c r="E427" s="17"/>
      <c r="F427" s="17"/>
      <c r="G427" s="17"/>
    </row>
    <row r="428" spans="2:7" x14ac:dyDescent="0.25">
      <c r="B428" s="17"/>
      <c r="C428" s="17"/>
      <c r="D428" s="17"/>
      <c r="E428" s="17"/>
      <c r="F428" s="17"/>
      <c r="G428" s="17"/>
    </row>
    <row r="429" spans="2:7" x14ac:dyDescent="0.25">
      <c r="B429" s="17"/>
      <c r="C429" s="17"/>
      <c r="D429" s="17"/>
      <c r="E429" s="17"/>
      <c r="F429" s="17"/>
      <c r="G429" s="17"/>
    </row>
    <row r="430" spans="2:7" x14ac:dyDescent="0.25">
      <c r="B430" s="17"/>
      <c r="C430" s="17"/>
      <c r="D430" s="17"/>
      <c r="E430" s="17"/>
      <c r="F430" s="17"/>
      <c r="G430" s="17"/>
    </row>
    <row r="431" spans="2:7" x14ac:dyDescent="0.25">
      <c r="B431" s="17"/>
      <c r="C431" s="17"/>
      <c r="D431" s="17"/>
      <c r="E431" s="17"/>
      <c r="F431" s="17"/>
      <c r="G431" s="17"/>
    </row>
    <row r="432" spans="2:7" x14ac:dyDescent="0.25">
      <c r="B432" s="17"/>
      <c r="C432" s="17"/>
      <c r="D432" s="17"/>
      <c r="E432" s="17"/>
      <c r="F432" s="17"/>
      <c r="G432" s="17"/>
    </row>
    <row r="433" spans="2:7" x14ac:dyDescent="0.25">
      <c r="B433" s="17"/>
      <c r="C433" s="17"/>
      <c r="D433" s="17"/>
      <c r="E433" s="17"/>
      <c r="F433" s="17"/>
      <c r="G433" s="17"/>
    </row>
    <row r="434" spans="2:7" x14ac:dyDescent="0.25">
      <c r="B434" s="17"/>
      <c r="C434" s="17"/>
      <c r="D434" s="17"/>
      <c r="E434" s="17"/>
      <c r="F434" s="17"/>
      <c r="G434" s="17"/>
    </row>
    <row r="435" spans="2:7" x14ac:dyDescent="0.25">
      <c r="B435" s="17"/>
      <c r="C435" s="17"/>
      <c r="D435" s="17"/>
      <c r="E435" s="17"/>
      <c r="F435" s="17"/>
      <c r="G435" s="17"/>
    </row>
    <row r="436" spans="2:7" x14ac:dyDescent="0.25">
      <c r="B436" s="17"/>
      <c r="C436" s="17"/>
      <c r="D436" s="17"/>
      <c r="E436" s="17"/>
      <c r="F436" s="17"/>
      <c r="G436" s="17"/>
    </row>
    <row r="437" spans="2:7" x14ac:dyDescent="0.25">
      <c r="B437" s="17"/>
      <c r="C437" s="17"/>
      <c r="D437" s="17"/>
      <c r="E437" s="17"/>
      <c r="F437" s="17"/>
      <c r="G437" s="17"/>
    </row>
    <row r="438" spans="2:7" x14ac:dyDescent="0.25">
      <c r="B438" s="17"/>
      <c r="C438" s="17"/>
      <c r="D438" s="17"/>
      <c r="E438" s="17"/>
      <c r="F438" s="17"/>
      <c r="G438" s="17"/>
    </row>
    <row r="439" spans="2:7" x14ac:dyDescent="0.25">
      <c r="B439" s="17"/>
      <c r="C439" s="17"/>
      <c r="D439" s="17"/>
      <c r="E439" s="17"/>
      <c r="F439" s="17"/>
      <c r="G439" s="17"/>
    </row>
    <row r="440" spans="2:7" x14ac:dyDescent="0.25">
      <c r="B440" s="17"/>
      <c r="C440" s="17"/>
      <c r="D440" s="17"/>
      <c r="E440" s="17"/>
      <c r="F440" s="17"/>
      <c r="G440" s="17"/>
    </row>
    <row r="441" spans="2:7" x14ac:dyDescent="0.25">
      <c r="B441" s="17"/>
      <c r="C441" s="17"/>
      <c r="D441" s="17"/>
      <c r="E441" s="17"/>
      <c r="F441" s="17"/>
      <c r="G441" s="17"/>
    </row>
    <row r="442" spans="2:7" x14ac:dyDescent="0.25">
      <c r="B442" s="17"/>
      <c r="C442" s="17"/>
      <c r="D442" s="17"/>
      <c r="E442" s="17"/>
      <c r="F442" s="17"/>
      <c r="G442" s="17"/>
    </row>
    <row r="443" spans="2:7" x14ac:dyDescent="0.25">
      <c r="B443" s="17"/>
      <c r="C443" s="17"/>
      <c r="D443" s="17"/>
      <c r="E443" s="17"/>
      <c r="F443" s="17"/>
      <c r="G443" s="17"/>
    </row>
    <row r="444" spans="2:7" x14ac:dyDescent="0.25">
      <c r="B444" s="17"/>
      <c r="C444" s="17"/>
      <c r="D444" s="17"/>
      <c r="E444" s="17"/>
      <c r="F444" s="17"/>
      <c r="G444" s="17"/>
    </row>
    <row r="445" spans="2:7" x14ac:dyDescent="0.25">
      <c r="B445" s="17"/>
      <c r="C445" s="17"/>
      <c r="D445" s="17"/>
      <c r="E445" s="17"/>
      <c r="F445" s="17"/>
      <c r="G445" s="17"/>
    </row>
    <row r="446" spans="2:7" x14ac:dyDescent="0.25">
      <c r="B446" s="17"/>
      <c r="C446" s="17"/>
      <c r="D446" s="17"/>
      <c r="E446" s="17"/>
      <c r="F446" s="17"/>
      <c r="G446" s="17"/>
    </row>
    <row r="447" spans="2:7" x14ac:dyDescent="0.25">
      <c r="B447" s="17"/>
      <c r="C447" s="17"/>
      <c r="D447" s="17"/>
      <c r="E447" s="17"/>
      <c r="F447" s="17"/>
      <c r="G447" s="17"/>
    </row>
    <row r="448" spans="2:7" x14ac:dyDescent="0.25">
      <c r="B448" s="17"/>
      <c r="C448" s="17"/>
      <c r="D448" s="17"/>
      <c r="E448" s="17"/>
      <c r="F448" s="17"/>
      <c r="G448" s="17"/>
    </row>
    <row r="449" spans="2:7" x14ac:dyDescent="0.25">
      <c r="B449" s="17"/>
      <c r="C449" s="17"/>
      <c r="D449" s="17"/>
      <c r="E449" s="17"/>
      <c r="F449" s="17"/>
      <c r="G449" s="17"/>
    </row>
    <row r="450" spans="2:7" x14ac:dyDescent="0.25">
      <c r="B450" s="17"/>
      <c r="C450" s="17"/>
      <c r="D450" s="17"/>
      <c r="E450" s="17"/>
      <c r="F450" s="17"/>
      <c r="G450" s="17"/>
    </row>
    <row r="451" spans="2:7" x14ac:dyDescent="0.25">
      <c r="B451" s="17"/>
      <c r="C451" s="17"/>
      <c r="D451" s="17"/>
      <c r="E451" s="17"/>
      <c r="F451" s="17"/>
      <c r="G451" s="17"/>
    </row>
    <row r="452" spans="2:7" x14ac:dyDescent="0.25">
      <c r="B452" s="17"/>
      <c r="C452" s="17"/>
      <c r="D452" s="17"/>
      <c r="E452" s="17"/>
      <c r="F452" s="17"/>
      <c r="G452" s="17"/>
    </row>
    <row r="453" spans="2:7" x14ac:dyDescent="0.25">
      <c r="B453" s="17"/>
      <c r="C453" s="17"/>
      <c r="D453" s="17"/>
      <c r="E453" s="17"/>
      <c r="F453" s="17"/>
      <c r="G453" s="17"/>
    </row>
    <row r="454" spans="2:7" x14ac:dyDescent="0.25">
      <c r="B454" s="17"/>
      <c r="C454" s="17"/>
      <c r="D454" s="17"/>
      <c r="E454" s="17"/>
      <c r="F454" s="17"/>
      <c r="G454" s="17"/>
    </row>
    <row r="455" spans="2:7" x14ac:dyDescent="0.25">
      <c r="B455" s="17"/>
      <c r="C455" s="17"/>
      <c r="D455" s="17"/>
      <c r="E455" s="17"/>
      <c r="F455" s="17"/>
      <c r="G455" s="17"/>
    </row>
    <row r="456" spans="2:7" x14ac:dyDescent="0.25">
      <c r="B456" s="17"/>
      <c r="C456" s="17"/>
      <c r="D456" s="17"/>
      <c r="E456" s="17"/>
      <c r="F456" s="17"/>
      <c r="G456" s="17"/>
    </row>
    <row r="457" spans="2:7" x14ac:dyDescent="0.25">
      <c r="B457" s="17"/>
      <c r="C457" s="17"/>
      <c r="D457" s="17"/>
      <c r="E457" s="17"/>
      <c r="F457" s="17"/>
      <c r="G457" s="17"/>
    </row>
    <row r="458" spans="2:7" x14ac:dyDescent="0.25">
      <c r="B458" s="17"/>
      <c r="C458" s="17"/>
      <c r="D458" s="17"/>
      <c r="E458" s="17"/>
      <c r="F458" s="17"/>
      <c r="G458" s="17"/>
    </row>
    <row r="459" spans="2:7" x14ac:dyDescent="0.25">
      <c r="B459" s="17"/>
      <c r="C459" s="17"/>
      <c r="D459" s="17"/>
      <c r="E459" s="17"/>
      <c r="F459" s="17"/>
      <c r="G459" s="17"/>
    </row>
    <row r="460" spans="2:7" x14ac:dyDescent="0.25">
      <c r="B460" s="17"/>
      <c r="C460" s="17"/>
      <c r="D460" s="17"/>
      <c r="E460" s="17"/>
      <c r="F460" s="17"/>
      <c r="G460" s="17"/>
    </row>
    <row r="461" spans="2:7" x14ac:dyDescent="0.25">
      <c r="B461" s="17"/>
      <c r="C461" s="17"/>
      <c r="D461" s="17"/>
      <c r="E461" s="17"/>
      <c r="F461" s="17"/>
      <c r="G461" s="17"/>
    </row>
    <row r="462" spans="2:7" x14ac:dyDescent="0.25">
      <c r="B462" s="17"/>
      <c r="C462" s="17"/>
      <c r="D462" s="17"/>
      <c r="E462" s="17"/>
      <c r="F462" s="17"/>
      <c r="G462" s="17"/>
    </row>
    <row r="463" spans="2:7" x14ac:dyDescent="0.25">
      <c r="B463" s="17"/>
      <c r="C463" s="17"/>
      <c r="D463" s="17"/>
      <c r="E463" s="17"/>
      <c r="F463" s="17"/>
      <c r="G463" s="17"/>
    </row>
    <row r="464" spans="2:7" x14ac:dyDescent="0.25">
      <c r="B464" s="17"/>
      <c r="C464" s="17"/>
      <c r="D464" s="17"/>
      <c r="E464" s="17"/>
      <c r="F464" s="17"/>
      <c r="G464" s="17"/>
    </row>
    <row r="465" spans="2:7" x14ac:dyDescent="0.25">
      <c r="B465" s="17"/>
      <c r="C465" s="17"/>
      <c r="D465" s="17"/>
      <c r="E465" s="17"/>
      <c r="F465" s="17"/>
      <c r="G465" s="17"/>
    </row>
    <row r="466" spans="2:7" x14ac:dyDescent="0.25">
      <c r="B466" s="17"/>
      <c r="C466" s="17"/>
      <c r="D466" s="17"/>
      <c r="E466" s="17"/>
      <c r="F466" s="17"/>
      <c r="G466" s="17"/>
    </row>
    <row r="467" spans="2:7" x14ac:dyDescent="0.25">
      <c r="B467" s="17"/>
      <c r="C467" s="17"/>
      <c r="D467" s="17"/>
      <c r="E467" s="17"/>
      <c r="F467" s="17"/>
      <c r="G467" s="17"/>
    </row>
    <row r="468" spans="2:7" x14ac:dyDescent="0.25">
      <c r="B468" s="17"/>
      <c r="C468" s="17"/>
      <c r="D468" s="17"/>
      <c r="E468" s="17"/>
      <c r="F468" s="17"/>
      <c r="G468" s="17"/>
    </row>
    <row r="469" spans="2:7" x14ac:dyDescent="0.25">
      <c r="B469" s="17"/>
      <c r="C469" s="17"/>
      <c r="D469" s="17"/>
      <c r="E469" s="17"/>
      <c r="F469" s="17"/>
      <c r="G469" s="17"/>
    </row>
    <row r="470" spans="2:7" x14ac:dyDescent="0.25">
      <c r="B470" s="17"/>
      <c r="C470" s="17"/>
      <c r="D470" s="17"/>
      <c r="E470" s="17"/>
      <c r="F470" s="17"/>
      <c r="G470" s="17"/>
    </row>
    <row r="471" spans="2:7" x14ac:dyDescent="0.25">
      <c r="B471" s="17"/>
      <c r="C471" s="17"/>
      <c r="D471" s="17"/>
      <c r="E471" s="17"/>
      <c r="F471" s="17"/>
      <c r="G471" s="17"/>
    </row>
    <row r="472" spans="2:7" x14ac:dyDescent="0.25">
      <c r="B472" s="17"/>
      <c r="C472" s="17"/>
      <c r="D472" s="17"/>
      <c r="E472" s="17"/>
      <c r="F472" s="17"/>
      <c r="G472" s="17"/>
    </row>
    <row r="473" spans="2:7" x14ac:dyDescent="0.25">
      <c r="B473" s="17"/>
      <c r="C473" s="17"/>
      <c r="D473" s="17"/>
      <c r="E473" s="17"/>
      <c r="F473" s="17"/>
      <c r="G473" s="17"/>
    </row>
    <row r="474" spans="2:7" x14ac:dyDescent="0.25">
      <c r="B474" s="17"/>
      <c r="C474" s="17"/>
      <c r="D474" s="17"/>
      <c r="E474" s="17"/>
      <c r="F474" s="17"/>
      <c r="G474" s="17"/>
    </row>
    <row r="475" spans="2:7" x14ac:dyDescent="0.25">
      <c r="B475" s="17"/>
      <c r="C475" s="17"/>
      <c r="D475" s="17"/>
      <c r="E475" s="17"/>
      <c r="F475" s="17"/>
      <c r="G475" s="17"/>
    </row>
    <row r="476" spans="2:7" x14ac:dyDescent="0.25">
      <c r="B476" s="17"/>
      <c r="C476" s="17"/>
      <c r="D476" s="17"/>
      <c r="E476" s="17"/>
      <c r="F476" s="17"/>
      <c r="G476" s="17"/>
    </row>
    <row r="477" spans="2:7" x14ac:dyDescent="0.25">
      <c r="B477" s="17"/>
      <c r="C477" s="17"/>
      <c r="D477" s="17"/>
      <c r="E477" s="17"/>
      <c r="F477" s="17"/>
      <c r="G477" s="17"/>
    </row>
    <row r="478" spans="2:7" x14ac:dyDescent="0.25">
      <c r="B478" s="17"/>
      <c r="C478" s="17"/>
      <c r="D478" s="17"/>
      <c r="E478" s="17"/>
      <c r="F478" s="17"/>
      <c r="G478" s="17"/>
    </row>
    <row r="479" spans="2:7" x14ac:dyDescent="0.25">
      <c r="B479" s="17"/>
      <c r="C479" s="17"/>
      <c r="D479" s="17"/>
      <c r="E479" s="17"/>
      <c r="F479" s="17"/>
      <c r="G479" s="17"/>
    </row>
    <row r="480" spans="2:7" x14ac:dyDescent="0.25">
      <c r="B480" s="17"/>
      <c r="C480" s="17"/>
      <c r="D480" s="17"/>
      <c r="E480" s="17"/>
      <c r="F480" s="17"/>
      <c r="G480" s="17"/>
    </row>
    <row r="481" spans="2:7" x14ac:dyDescent="0.25">
      <c r="B481" s="17"/>
      <c r="C481" s="17"/>
      <c r="D481" s="17"/>
      <c r="E481" s="17"/>
      <c r="F481" s="17"/>
      <c r="G481" s="17"/>
    </row>
    <row r="482" spans="2:7" x14ac:dyDescent="0.25">
      <c r="B482" s="17"/>
      <c r="C482" s="17"/>
      <c r="D482" s="17"/>
      <c r="E482" s="17"/>
      <c r="F482" s="17"/>
      <c r="G482" s="17"/>
    </row>
    <row r="483" spans="2:7" x14ac:dyDescent="0.25">
      <c r="B483" s="17"/>
      <c r="C483" s="17"/>
      <c r="D483" s="17"/>
      <c r="E483" s="17"/>
      <c r="F483" s="17"/>
      <c r="G483" s="17"/>
    </row>
    <row r="484" spans="2:7" x14ac:dyDescent="0.25">
      <c r="B484" s="17"/>
      <c r="C484" s="17"/>
      <c r="D484" s="17"/>
      <c r="E484" s="17"/>
      <c r="F484" s="17"/>
      <c r="G484" s="17"/>
    </row>
    <row r="485" spans="2:7" x14ac:dyDescent="0.25">
      <c r="B485" s="17"/>
      <c r="C485" s="17"/>
      <c r="D485" s="17"/>
      <c r="E485" s="17"/>
      <c r="F485" s="17"/>
      <c r="G485" s="17"/>
    </row>
    <row r="486" spans="2:7" x14ac:dyDescent="0.25">
      <c r="B486" s="17"/>
      <c r="C486" s="17"/>
      <c r="D486" s="17"/>
      <c r="E486" s="17"/>
      <c r="F486" s="17"/>
      <c r="G486" s="17"/>
    </row>
    <row r="487" spans="2:7" x14ac:dyDescent="0.25">
      <c r="B487" s="17"/>
      <c r="C487" s="17"/>
      <c r="D487" s="17"/>
      <c r="E487" s="17"/>
      <c r="F487" s="17"/>
      <c r="G487" s="17"/>
    </row>
    <row r="488" spans="2:7" x14ac:dyDescent="0.25">
      <c r="B488" s="17"/>
      <c r="C488" s="17"/>
      <c r="D488" s="17"/>
      <c r="E488" s="17"/>
      <c r="F488" s="17"/>
      <c r="G488" s="17"/>
    </row>
    <row r="489" spans="2:7" x14ac:dyDescent="0.25">
      <c r="B489" s="17"/>
      <c r="C489" s="17"/>
      <c r="D489" s="17"/>
      <c r="E489" s="17"/>
      <c r="F489" s="17"/>
      <c r="G489" s="17"/>
    </row>
    <row r="490" spans="2:7" x14ac:dyDescent="0.25">
      <c r="B490" s="17"/>
      <c r="C490" s="17"/>
      <c r="D490" s="17"/>
      <c r="E490" s="17"/>
      <c r="F490" s="17"/>
      <c r="G490" s="17"/>
    </row>
    <row r="491" spans="2:7" x14ac:dyDescent="0.25">
      <c r="B491" s="17"/>
      <c r="C491" s="17"/>
      <c r="D491" s="17"/>
      <c r="E491" s="17"/>
      <c r="F491" s="17"/>
      <c r="G491" s="17"/>
    </row>
    <row r="492" spans="2:7" x14ac:dyDescent="0.25">
      <c r="B492" s="17"/>
      <c r="C492" s="17"/>
      <c r="D492" s="17"/>
      <c r="E492" s="17"/>
      <c r="F492" s="17"/>
      <c r="G492" s="17"/>
    </row>
    <row r="493" spans="2:7" x14ac:dyDescent="0.25">
      <c r="B493" s="17"/>
      <c r="C493" s="17"/>
      <c r="D493" s="17"/>
      <c r="E493" s="17"/>
      <c r="F493" s="17"/>
      <c r="G493" s="17"/>
    </row>
    <row r="494" spans="2:7" x14ac:dyDescent="0.25">
      <c r="B494" s="17"/>
      <c r="C494" s="17"/>
      <c r="D494" s="17"/>
      <c r="E494" s="17"/>
      <c r="F494" s="17"/>
      <c r="G494" s="17"/>
    </row>
    <row r="495" spans="2:7" x14ac:dyDescent="0.25">
      <c r="B495" s="17"/>
      <c r="C495" s="17"/>
      <c r="D495" s="17"/>
      <c r="E495" s="17"/>
      <c r="F495" s="17"/>
      <c r="G495" s="17"/>
    </row>
    <row r="496" spans="2:7" x14ac:dyDescent="0.25">
      <c r="B496" s="17"/>
      <c r="C496" s="17"/>
      <c r="D496" s="17"/>
      <c r="E496" s="17"/>
      <c r="F496" s="17"/>
      <c r="G496" s="17"/>
    </row>
    <row r="497" spans="2:7" x14ac:dyDescent="0.25">
      <c r="B497" s="17"/>
      <c r="C497" s="17"/>
      <c r="D497" s="17"/>
      <c r="E497" s="17"/>
      <c r="F497" s="17"/>
      <c r="G497" s="17"/>
    </row>
    <row r="498" spans="2:7" x14ac:dyDescent="0.25">
      <c r="B498" s="17"/>
      <c r="C498" s="17"/>
      <c r="D498" s="17"/>
      <c r="E498" s="17"/>
      <c r="F498" s="17"/>
      <c r="G498" s="17"/>
    </row>
    <row r="499" spans="2:7" x14ac:dyDescent="0.25">
      <c r="B499" s="17"/>
      <c r="C499" s="17"/>
      <c r="D499" s="17"/>
      <c r="E499" s="17"/>
      <c r="F499" s="17"/>
      <c r="G499" s="17"/>
    </row>
    <row r="500" spans="2:7" x14ac:dyDescent="0.25">
      <c r="B500" s="17"/>
      <c r="C500" s="17"/>
      <c r="D500" s="17"/>
      <c r="E500" s="17"/>
      <c r="F500" s="17"/>
      <c r="G500" s="17"/>
    </row>
    <row r="501" spans="2:7" x14ac:dyDescent="0.25">
      <c r="B501" s="17"/>
      <c r="C501" s="17"/>
      <c r="D501" s="17"/>
      <c r="E501" s="17"/>
      <c r="F501" s="17"/>
      <c r="G501" s="17"/>
    </row>
    <row r="502" spans="2:7" x14ac:dyDescent="0.25">
      <c r="B502" s="17"/>
      <c r="C502" s="17"/>
      <c r="D502" s="17"/>
      <c r="E502" s="17"/>
      <c r="F502" s="17"/>
      <c r="G502" s="17"/>
    </row>
    <row r="503" spans="2:7" x14ac:dyDescent="0.25">
      <c r="B503" s="17"/>
      <c r="C503" s="17"/>
      <c r="D503" s="17"/>
      <c r="E503" s="17"/>
      <c r="F503" s="17"/>
      <c r="G503" s="17"/>
    </row>
    <row r="504" spans="2:7" x14ac:dyDescent="0.25">
      <c r="B504" s="17"/>
      <c r="C504" s="17"/>
      <c r="D504" s="17"/>
      <c r="E504" s="17"/>
      <c r="F504" s="17"/>
      <c r="G504" s="17"/>
    </row>
    <row r="505" spans="2:7" x14ac:dyDescent="0.25">
      <c r="B505" s="17"/>
      <c r="C505" s="17"/>
      <c r="D505" s="17"/>
      <c r="E505" s="17"/>
      <c r="F505" s="17"/>
      <c r="G505" s="17"/>
    </row>
    <row r="506" spans="2:7" x14ac:dyDescent="0.25">
      <c r="B506" s="17"/>
      <c r="C506" s="17"/>
      <c r="D506" s="17"/>
      <c r="E506" s="17"/>
      <c r="F506" s="17"/>
      <c r="G506" s="17"/>
    </row>
    <row r="507" spans="2:7" x14ac:dyDescent="0.25">
      <c r="B507" s="17"/>
      <c r="C507" s="17"/>
      <c r="D507" s="17"/>
      <c r="E507" s="17"/>
      <c r="F507" s="17"/>
      <c r="G507" s="17"/>
    </row>
    <row r="508" spans="2:7" x14ac:dyDescent="0.25">
      <c r="B508" s="17"/>
      <c r="C508" s="17"/>
      <c r="D508" s="17"/>
      <c r="E508" s="17"/>
      <c r="F508" s="17"/>
      <c r="G508" s="17"/>
    </row>
    <row r="509" spans="2:7" x14ac:dyDescent="0.25">
      <c r="B509" s="17"/>
      <c r="C509" s="17"/>
      <c r="D509" s="17"/>
      <c r="E509" s="17"/>
      <c r="F509" s="17"/>
      <c r="G509" s="17"/>
    </row>
    <row r="510" spans="2:7" x14ac:dyDescent="0.25">
      <c r="B510" s="17"/>
      <c r="C510" s="17"/>
      <c r="D510" s="17"/>
      <c r="E510" s="17"/>
      <c r="F510" s="17"/>
      <c r="G510" s="17"/>
    </row>
    <row r="511" spans="2:7" x14ac:dyDescent="0.25">
      <c r="B511" s="17"/>
      <c r="C511" s="17"/>
      <c r="D511" s="17"/>
      <c r="E511" s="17"/>
      <c r="F511" s="17"/>
      <c r="G511" s="17"/>
    </row>
    <row r="512" spans="2:7" x14ac:dyDescent="0.25">
      <c r="B512" s="17"/>
      <c r="C512" s="17"/>
      <c r="D512" s="17"/>
      <c r="E512" s="17"/>
      <c r="F512" s="17"/>
      <c r="G512" s="17"/>
    </row>
    <row r="513" spans="2:7" x14ac:dyDescent="0.25">
      <c r="B513" s="17"/>
      <c r="C513" s="17"/>
      <c r="D513" s="17"/>
      <c r="E513" s="17"/>
      <c r="F513" s="17"/>
      <c r="G513" s="17"/>
    </row>
    <row r="514" spans="2:7" x14ac:dyDescent="0.25">
      <c r="B514" s="17"/>
      <c r="C514" s="17"/>
      <c r="D514" s="17"/>
      <c r="E514" s="17"/>
      <c r="F514" s="17"/>
      <c r="G514" s="17"/>
    </row>
    <row r="515" spans="2:7" x14ac:dyDescent="0.25">
      <c r="B515" s="17"/>
      <c r="C515" s="17"/>
      <c r="D515" s="17"/>
      <c r="E515" s="17"/>
      <c r="F515" s="17"/>
      <c r="G515" s="17"/>
    </row>
    <row r="516" spans="2:7" x14ac:dyDescent="0.25">
      <c r="B516" s="17"/>
      <c r="C516" s="17"/>
      <c r="D516" s="17"/>
      <c r="E516" s="17"/>
      <c r="F516" s="17"/>
      <c r="G516" s="17"/>
    </row>
    <row r="517" spans="2:7" x14ac:dyDescent="0.25">
      <c r="B517" s="17"/>
      <c r="C517" s="17"/>
      <c r="D517" s="17"/>
      <c r="E517" s="17"/>
      <c r="F517" s="17"/>
      <c r="G517" s="17"/>
    </row>
    <row r="518" spans="2:7" x14ac:dyDescent="0.25">
      <c r="B518" s="17"/>
      <c r="C518" s="17"/>
      <c r="D518" s="17"/>
      <c r="E518" s="17"/>
      <c r="F518" s="17"/>
      <c r="G518" s="17"/>
    </row>
    <row r="519" spans="2:7" x14ac:dyDescent="0.25">
      <c r="B519" s="17"/>
      <c r="C519" s="17"/>
      <c r="D519" s="17"/>
      <c r="E519" s="17"/>
      <c r="F519" s="17"/>
      <c r="G519" s="17"/>
    </row>
    <row r="520" spans="2:7" x14ac:dyDescent="0.25">
      <c r="B520" s="17"/>
      <c r="C520" s="17"/>
      <c r="D520" s="17"/>
      <c r="E520" s="17"/>
      <c r="F520" s="17"/>
      <c r="G520" s="17"/>
    </row>
    <row r="521" spans="2:7" x14ac:dyDescent="0.25">
      <c r="B521" s="17"/>
      <c r="C521" s="17"/>
      <c r="D521" s="17"/>
      <c r="E521" s="17"/>
      <c r="F521" s="17"/>
      <c r="G521" s="17"/>
    </row>
    <row r="522" spans="2:7" x14ac:dyDescent="0.25">
      <c r="B522" s="17"/>
      <c r="C522" s="17"/>
      <c r="D522" s="17"/>
      <c r="E522" s="17"/>
      <c r="F522" s="17"/>
      <c r="G522" s="17"/>
    </row>
    <row r="523" spans="2:7" x14ac:dyDescent="0.25">
      <c r="B523" s="17"/>
      <c r="C523" s="17"/>
      <c r="D523" s="17"/>
      <c r="E523" s="17"/>
      <c r="F523" s="17"/>
      <c r="G523" s="17"/>
    </row>
    <row r="524" spans="2:7" x14ac:dyDescent="0.25">
      <c r="B524" s="17"/>
      <c r="C524" s="17"/>
      <c r="D524" s="17"/>
      <c r="E524" s="17"/>
      <c r="F524" s="17"/>
      <c r="G524" s="17"/>
    </row>
    <row r="525" spans="2:7" x14ac:dyDescent="0.25">
      <c r="B525" s="17"/>
      <c r="C525" s="17"/>
      <c r="D525" s="17"/>
      <c r="E525" s="17"/>
      <c r="F525" s="17"/>
      <c r="G525" s="17"/>
    </row>
    <row r="526" spans="2:7" x14ac:dyDescent="0.25">
      <c r="B526" s="17"/>
      <c r="C526" s="17"/>
      <c r="D526" s="17"/>
      <c r="E526" s="17"/>
      <c r="F526" s="17"/>
      <c r="G526" s="17"/>
    </row>
    <row r="527" spans="2:7" x14ac:dyDescent="0.25">
      <c r="B527" s="17"/>
      <c r="C527" s="17"/>
      <c r="D527" s="17"/>
      <c r="E527" s="17"/>
      <c r="F527" s="17"/>
      <c r="G527" s="17"/>
    </row>
    <row r="528" spans="2:7" x14ac:dyDescent="0.25">
      <c r="B528" s="17"/>
      <c r="C528" s="17"/>
      <c r="D528" s="17"/>
      <c r="E528" s="17"/>
      <c r="F528" s="17"/>
      <c r="G528" s="17"/>
    </row>
    <row r="529" spans="2:7" x14ac:dyDescent="0.25">
      <c r="B529" s="17"/>
      <c r="C529" s="17"/>
      <c r="D529" s="17"/>
      <c r="E529" s="17"/>
      <c r="F529" s="17"/>
      <c r="G529" s="17"/>
    </row>
    <row r="530" spans="2:7" x14ac:dyDescent="0.25">
      <c r="B530" s="17"/>
      <c r="C530" s="17"/>
      <c r="D530" s="17"/>
      <c r="E530" s="17"/>
      <c r="F530" s="17"/>
      <c r="G530" s="17"/>
    </row>
    <row r="531" spans="2:7" x14ac:dyDescent="0.25">
      <c r="B531" s="17"/>
      <c r="C531" s="17"/>
      <c r="D531" s="17"/>
      <c r="E531" s="17"/>
      <c r="F531" s="17"/>
      <c r="G531" s="17"/>
    </row>
    <row r="532" spans="2:7" x14ac:dyDescent="0.25">
      <c r="B532" s="17"/>
      <c r="C532" s="17"/>
      <c r="D532" s="17"/>
      <c r="E532" s="17"/>
      <c r="F532" s="17"/>
      <c r="G532" s="17"/>
    </row>
    <row r="533" spans="2:7" x14ac:dyDescent="0.25">
      <c r="B533" s="17"/>
      <c r="C533" s="17"/>
      <c r="D533" s="17"/>
      <c r="E533" s="17"/>
      <c r="F533" s="17"/>
      <c r="G533" s="17"/>
    </row>
    <row r="534" spans="2:7" x14ac:dyDescent="0.25">
      <c r="B534" s="17"/>
      <c r="C534" s="17"/>
      <c r="D534" s="17"/>
      <c r="E534" s="17"/>
      <c r="F534" s="17"/>
      <c r="G534" s="17"/>
    </row>
    <row r="535" spans="2:7" x14ac:dyDescent="0.25">
      <c r="B535" s="17"/>
      <c r="C535" s="17"/>
      <c r="D535" s="17"/>
      <c r="E535" s="17"/>
      <c r="F535" s="17"/>
      <c r="G535" s="17"/>
    </row>
    <row r="536" spans="2:7" x14ac:dyDescent="0.25">
      <c r="B536" s="17"/>
      <c r="C536" s="17"/>
      <c r="D536" s="17"/>
      <c r="E536" s="17"/>
      <c r="F536" s="17"/>
      <c r="G536" s="17"/>
    </row>
    <row r="537" spans="2:7" x14ac:dyDescent="0.25">
      <c r="B537" s="17"/>
      <c r="C537" s="17"/>
      <c r="D537" s="17"/>
      <c r="E537" s="17"/>
      <c r="F537" s="17"/>
      <c r="G537" s="17"/>
    </row>
    <row r="538" spans="2:7" x14ac:dyDescent="0.25">
      <c r="B538" s="17"/>
      <c r="C538" s="17"/>
      <c r="D538" s="17"/>
      <c r="E538" s="17"/>
      <c r="F538" s="17"/>
      <c r="G538" s="17"/>
    </row>
    <row r="539" spans="2:7" x14ac:dyDescent="0.25">
      <c r="B539" s="17"/>
      <c r="C539" s="17"/>
      <c r="D539" s="17"/>
      <c r="E539" s="17"/>
      <c r="F539" s="17"/>
      <c r="G539" s="17"/>
    </row>
    <row r="540" spans="2:7" x14ac:dyDescent="0.25">
      <c r="B540" s="17"/>
      <c r="C540" s="17"/>
      <c r="D540" s="17"/>
      <c r="E540" s="17"/>
      <c r="F540" s="17"/>
      <c r="G540" s="17"/>
    </row>
    <row r="541" spans="2:7" x14ac:dyDescent="0.25">
      <c r="B541" s="17"/>
      <c r="C541" s="17"/>
      <c r="D541" s="17"/>
      <c r="E541" s="17"/>
      <c r="F541" s="17"/>
      <c r="G541" s="17"/>
    </row>
    <row r="542" spans="2:7" x14ac:dyDescent="0.25">
      <c r="B542" s="17"/>
      <c r="C542" s="17"/>
      <c r="D542" s="17"/>
      <c r="E542" s="17"/>
      <c r="F542" s="17"/>
      <c r="G542" s="17"/>
    </row>
    <row r="543" spans="2:7" x14ac:dyDescent="0.25">
      <c r="B543" s="17"/>
      <c r="C543" s="17"/>
      <c r="D543" s="17"/>
      <c r="E543" s="17"/>
      <c r="F543" s="17"/>
      <c r="G543" s="17"/>
    </row>
    <row r="544" spans="2:7" x14ac:dyDescent="0.25">
      <c r="B544" s="17"/>
      <c r="C544" s="17"/>
      <c r="D544" s="17"/>
      <c r="E544" s="17"/>
      <c r="F544" s="17"/>
      <c r="G544" s="17"/>
    </row>
    <row r="545" spans="2:7" x14ac:dyDescent="0.25">
      <c r="B545" s="17"/>
      <c r="C545" s="17"/>
      <c r="D545" s="17"/>
      <c r="E545" s="17"/>
      <c r="F545" s="17"/>
      <c r="G545" s="17"/>
    </row>
    <row r="546" spans="2:7" x14ac:dyDescent="0.25">
      <c r="B546" s="17"/>
      <c r="C546" s="17"/>
      <c r="D546" s="17"/>
      <c r="E546" s="17"/>
      <c r="F546" s="17"/>
      <c r="G546" s="17"/>
    </row>
    <row r="547" spans="2:7" x14ac:dyDescent="0.25">
      <c r="B547" s="17"/>
      <c r="C547" s="17"/>
      <c r="D547" s="17"/>
      <c r="E547" s="17"/>
      <c r="F547" s="17"/>
      <c r="G547" s="17"/>
    </row>
    <row r="548" spans="2:7" x14ac:dyDescent="0.25">
      <c r="B548" s="17"/>
      <c r="C548" s="17"/>
      <c r="D548" s="17"/>
      <c r="E548" s="17"/>
      <c r="F548" s="17"/>
      <c r="G548" s="17"/>
    </row>
    <row r="549" spans="2:7" x14ac:dyDescent="0.25">
      <c r="B549" s="17"/>
      <c r="C549" s="17"/>
      <c r="D549" s="17"/>
      <c r="E549" s="17"/>
      <c r="F549" s="17"/>
      <c r="G549" s="17"/>
    </row>
    <row r="550" spans="2:7" x14ac:dyDescent="0.25">
      <c r="B550" s="17"/>
      <c r="C550" s="17"/>
      <c r="D550" s="17"/>
      <c r="E550" s="17"/>
      <c r="F550" s="17"/>
      <c r="G550" s="17"/>
    </row>
    <row r="551" spans="2:7" x14ac:dyDescent="0.25">
      <c r="B551" s="17"/>
      <c r="C551" s="17"/>
      <c r="D551" s="17"/>
      <c r="E551" s="17"/>
      <c r="F551" s="17"/>
      <c r="G551" s="17"/>
    </row>
    <row r="552" spans="2:7" x14ac:dyDescent="0.25">
      <c r="B552" s="17"/>
      <c r="C552" s="17"/>
      <c r="D552" s="17"/>
      <c r="E552" s="17"/>
      <c r="F552" s="17"/>
      <c r="G552" s="17"/>
    </row>
    <row r="553" spans="2:7" x14ac:dyDescent="0.25">
      <c r="B553" s="17"/>
      <c r="C553" s="17"/>
      <c r="D553" s="17"/>
      <c r="E553" s="17"/>
      <c r="F553" s="17"/>
      <c r="G553" s="17"/>
    </row>
    <row r="554" spans="2:7" x14ac:dyDescent="0.25">
      <c r="B554" s="17"/>
      <c r="C554" s="17"/>
      <c r="D554" s="17"/>
      <c r="E554" s="17"/>
      <c r="F554" s="17"/>
      <c r="G554" s="17"/>
    </row>
    <row r="555" spans="2:7" x14ac:dyDescent="0.25">
      <c r="B555" s="17"/>
      <c r="C555" s="17"/>
      <c r="D555" s="17"/>
      <c r="E555" s="17"/>
      <c r="F555" s="17"/>
      <c r="G555" s="17"/>
    </row>
    <row r="556" spans="2:7" x14ac:dyDescent="0.25">
      <c r="B556" s="17"/>
      <c r="C556" s="17"/>
      <c r="D556" s="17"/>
      <c r="E556" s="17"/>
      <c r="F556" s="17"/>
      <c r="G556" s="17"/>
    </row>
    <row r="557" spans="2:7" x14ac:dyDescent="0.25">
      <c r="B557" s="17"/>
      <c r="C557" s="17"/>
      <c r="D557" s="17"/>
      <c r="E557" s="17"/>
      <c r="F557" s="17"/>
      <c r="G557" s="17"/>
    </row>
    <row r="558" spans="2:7" x14ac:dyDescent="0.25">
      <c r="B558" s="17"/>
      <c r="C558" s="17"/>
      <c r="D558" s="17"/>
      <c r="E558" s="17"/>
      <c r="F558" s="17"/>
      <c r="G558" s="17"/>
    </row>
    <row r="559" spans="2:7" x14ac:dyDescent="0.25">
      <c r="B559" s="17"/>
      <c r="C559" s="17"/>
      <c r="D559" s="17"/>
      <c r="E559" s="17"/>
      <c r="F559" s="17"/>
      <c r="G559" s="17"/>
    </row>
    <row r="560" spans="2:7" x14ac:dyDescent="0.25">
      <c r="B560" s="17"/>
      <c r="C560" s="17"/>
      <c r="D560" s="17"/>
      <c r="E560" s="17"/>
      <c r="F560" s="17"/>
      <c r="G560" s="17"/>
    </row>
    <row r="561" spans="2:7" x14ac:dyDescent="0.25">
      <c r="B561" s="17"/>
      <c r="C561" s="17"/>
      <c r="D561" s="17"/>
      <c r="E561" s="17"/>
      <c r="F561" s="17"/>
      <c r="G561" s="17"/>
    </row>
    <row r="562" spans="2:7" x14ac:dyDescent="0.25">
      <c r="B562" s="17"/>
      <c r="C562" s="17"/>
      <c r="D562" s="17"/>
      <c r="E562" s="17"/>
      <c r="F562" s="17"/>
      <c r="G562" s="17"/>
    </row>
    <row r="563" spans="2:7" x14ac:dyDescent="0.25">
      <c r="B563" s="17"/>
      <c r="C563" s="17"/>
      <c r="D563" s="17"/>
      <c r="E563" s="17"/>
      <c r="F563" s="17"/>
      <c r="G563" s="17"/>
    </row>
    <row r="564" spans="2:7" x14ac:dyDescent="0.25">
      <c r="B564" s="17"/>
      <c r="C564" s="17"/>
      <c r="D564" s="17"/>
      <c r="E564" s="17"/>
      <c r="F564" s="17"/>
      <c r="G564" s="17"/>
    </row>
    <row r="565" spans="2:7" x14ac:dyDescent="0.25">
      <c r="B565" s="17"/>
      <c r="C565" s="17"/>
      <c r="D565" s="17"/>
      <c r="E565" s="17"/>
      <c r="F565" s="17"/>
      <c r="G565" s="17"/>
    </row>
    <row r="566" spans="2:7" x14ac:dyDescent="0.25">
      <c r="B566" s="17"/>
      <c r="C566" s="17"/>
      <c r="D566" s="17"/>
      <c r="E566" s="17"/>
      <c r="F566" s="17"/>
      <c r="G566" s="17"/>
    </row>
    <row r="567" spans="2:7" x14ac:dyDescent="0.25">
      <c r="B567" s="17"/>
      <c r="C567" s="17"/>
      <c r="D567" s="17"/>
      <c r="E567" s="17"/>
      <c r="F567" s="17"/>
      <c r="G567" s="17"/>
    </row>
    <row r="568" spans="2:7" x14ac:dyDescent="0.25">
      <c r="B568" s="17"/>
      <c r="C568" s="17"/>
      <c r="D568" s="17"/>
      <c r="E568" s="17"/>
      <c r="F568" s="17"/>
      <c r="G568" s="17"/>
    </row>
    <row r="569" spans="2:7" x14ac:dyDescent="0.25">
      <c r="B569" s="17"/>
      <c r="C569" s="17"/>
      <c r="D569" s="17"/>
      <c r="E569" s="17"/>
      <c r="F569" s="17"/>
      <c r="G569" s="17"/>
    </row>
    <row r="570" spans="2:7" x14ac:dyDescent="0.25">
      <c r="B570" s="17"/>
      <c r="C570" s="17"/>
      <c r="D570" s="17"/>
      <c r="E570" s="17"/>
      <c r="F570" s="17"/>
      <c r="G570" s="17"/>
    </row>
    <row r="571" spans="2:7" x14ac:dyDescent="0.25">
      <c r="B571" s="17"/>
      <c r="C571" s="17"/>
      <c r="D571" s="17"/>
      <c r="E571" s="17"/>
      <c r="F571" s="17"/>
      <c r="G571" s="17"/>
    </row>
    <row r="572" spans="2:7" x14ac:dyDescent="0.25">
      <c r="B572" s="17"/>
      <c r="C572" s="17"/>
      <c r="D572" s="17"/>
      <c r="E572" s="17"/>
      <c r="F572" s="17"/>
      <c r="G572" s="17"/>
    </row>
    <row r="573" spans="2:7" x14ac:dyDescent="0.25">
      <c r="B573" s="17"/>
      <c r="C573" s="17"/>
      <c r="D573" s="17"/>
      <c r="E573" s="17"/>
      <c r="F573" s="17"/>
      <c r="G573" s="17"/>
    </row>
    <row r="574" spans="2:7" x14ac:dyDescent="0.25">
      <c r="B574" s="17"/>
      <c r="C574" s="17"/>
      <c r="D574" s="17"/>
      <c r="E574" s="17"/>
      <c r="F574" s="17"/>
      <c r="G574" s="17"/>
    </row>
    <row r="575" spans="2:7" x14ac:dyDescent="0.25">
      <c r="B575" s="17"/>
      <c r="C575" s="17"/>
      <c r="D575" s="17"/>
      <c r="E575" s="17"/>
      <c r="F575" s="17"/>
      <c r="G575" s="17"/>
    </row>
    <row r="576" spans="2:7" x14ac:dyDescent="0.25">
      <c r="B576" s="17"/>
      <c r="C576" s="17"/>
      <c r="D576" s="17"/>
      <c r="E576" s="17"/>
      <c r="F576" s="17"/>
      <c r="G576" s="17"/>
    </row>
    <row r="577" spans="2:7" x14ac:dyDescent="0.25">
      <c r="B577" s="17"/>
      <c r="C577" s="17"/>
      <c r="D577" s="17"/>
      <c r="E577" s="17"/>
      <c r="F577" s="17"/>
      <c r="G577" s="17"/>
    </row>
    <row r="578" spans="2:7" x14ac:dyDescent="0.25">
      <c r="B578" s="17"/>
      <c r="C578" s="17"/>
      <c r="D578" s="17"/>
      <c r="E578" s="17"/>
      <c r="F578" s="17"/>
      <c r="G578" s="17"/>
    </row>
    <row r="579" spans="2:7" x14ac:dyDescent="0.25">
      <c r="B579" s="17"/>
      <c r="C579" s="17"/>
      <c r="D579" s="17"/>
      <c r="E579" s="17"/>
      <c r="F579" s="17"/>
      <c r="G579" s="17"/>
    </row>
    <row r="580" spans="2:7" x14ac:dyDescent="0.25">
      <c r="B580" s="17"/>
      <c r="C580" s="17"/>
      <c r="D580" s="17"/>
      <c r="E580" s="17"/>
      <c r="F580" s="17"/>
      <c r="G580" s="17"/>
    </row>
    <row r="581" spans="2:7" x14ac:dyDescent="0.25">
      <c r="B581" s="17"/>
      <c r="C581" s="17"/>
      <c r="D581" s="17"/>
      <c r="E581" s="17"/>
      <c r="F581" s="17"/>
      <c r="G581" s="17"/>
    </row>
    <row r="582" spans="2:7" x14ac:dyDescent="0.25">
      <c r="B582" s="17"/>
      <c r="C582" s="17"/>
      <c r="D582" s="17"/>
      <c r="E582" s="17"/>
      <c r="F582" s="17"/>
      <c r="G582" s="17"/>
    </row>
    <row r="583" spans="2:7" x14ac:dyDescent="0.25">
      <c r="B583" s="17"/>
      <c r="C583" s="17"/>
      <c r="D583" s="17"/>
      <c r="E583" s="17"/>
      <c r="F583" s="17"/>
      <c r="G583" s="17"/>
    </row>
    <row r="584" spans="2:7" x14ac:dyDescent="0.25">
      <c r="B584" s="17"/>
      <c r="C584" s="17"/>
      <c r="D584" s="17"/>
      <c r="E584" s="17"/>
      <c r="F584" s="17"/>
      <c r="G584" s="17"/>
    </row>
    <row r="585" spans="2:7" x14ac:dyDescent="0.25">
      <c r="B585" s="17"/>
      <c r="C585" s="17"/>
      <c r="D585" s="17"/>
      <c r="E585" s="17"/>
      <c r="F585" s="17"/>
      <c r="G585" s="17"/>
    </row>
    <row r="586" spans="2:7" x14ac:dyDescent="0.25">
      <c r="B586" s="17"/>
      <c r="C586" s="17"/>
      <c r="D586" s="17"/>
      <c r="E586" s="17"/>
      <c r="F586" s="17"/>
      <c r="G586" s="17"/>
    </row>
    <row r="587" spans="2:7" x14ac:dyDescent="0.25">
      <c r="B587" s="17"/>
      <c r="C587" s="17"/>
      <c r="D587" s="17"/>
      <c r="E587" s="17"/>
      <c r="F587" s="17"/>
      <c r="G587" s="17"/>
    </row>
    <row r="588" spans="2:7" x14ac:dyDescent="0.25">
      <c r="B588" s="17"/>
      <c r="C588" s="17"/>
      <c r="D588" s="17"/>
      <c r="E588" s="17"/>
      <c r="F588" s="17"/>
      <c r="G588" s="17"/>
    </row>
    <row r="589" spans="2:7" x14ac:dyDescent="0.25">
      <c r="B589" s="17"/>
      <c r="C589" s="17"/>
      <c r="D589" s="17"/>
      <c r="E589" s="17"/>
      <c r="F589" s="17"/>
      <c r="G589" s="17"/>
    </row>
    <row r="590" spans="2:7" x14ac:dyDescent="0.25">
      <c r="B590" s="17"/>
      <c r="C590" s="17"/>
      <c r="D590" s="17"/>
      <c r="E590" s="17"/>
      <c r="F590" s="17"/>
      <c r="G590" s="17"/>
    </row>
    <row r="591" spans="2:7" x14ac:dyDescent="0.25">
      <c r="B591" s="17"/>
      <c r="C591" s="17"/>
      <c r="D591" s="17"/>
      <c r="E591" s="17"/>
      <c r="F591" s="17"/>
      <c r="G591" s="17"/>
    </row>
    <row r="592" spans="2:7" x14ac:dyDescent="0.25">
      <c r="B592" s="17"/>
      <c r="C592" s="17"/>
      <c r="D592" s="17"/>
      <c r="E592" s="17"/>
      <c r="F592" s="17"/>
      <c r="G592" s="17"/>
    </row>
    <row r="593" spans="2:7" x14ac:dyDescent="0.25">
      <c r="B593" s="17"/>
      <c r="C593" s="17"/>
      <c r="D593" s="17"/>
      <c r="E593" s="17"/>
      <c r="F593" s="17"/>
      <c r="G593" s="17"/>
    </row>
    <row r="594" spans="2:7" x14ac:dyDescent="0.25">
      <c r="B594" s="17"/>
      <c r="C594" s="17"/>
      <c r="D594" s="17"/>
      <c r="E594" s="17"/>
      <c r="F594" s="17"/>
      <c r="G594" s="17"/>
    </row>
    <row r="595" spans="2:7" x14ac:dyDescent="0.25">
      <c r="B595" s="17"/>
      <c r="C595" s="17"/>
      <c r="D595" s="17"/>
      <c r="E595" s="17"/>
      <c r="F595" s="17"/>
      <c r="G595" s="17"/>
    </row>
    <row r="596" spans="2:7" x14ac:dyDescent="0.25">
      <c r="B596" s="17"/>
      <c r="C596" s="17"/>
      <c r="D596" s="17"/>
      <c r="E596" s="17"/>
      <c r="F596" s="17"/>
      <c r="G596" s="17"/>
    </row>
    <row r="597" spans="2:7" x14ac:dyDescent="0.25">
      <c r="B597" s="17"/>
      <c r="C597" s="17"/>
      <c r="D597" s="17"/>
      <c r="E597" s="17"/>
      <c r="F597" s="17"/>
      <c r="G597" s="17"/>
    </row>
    <row r="598" spans="2:7" x14ac:dyDescent="0.25">
      <c r="B598" s="17"/>
      <c r="C598" s="17"/>
      <c r="D598" s="17"/>
      <c r="E598" s="17"/>
      <c r="F598" s="17"/>
      <c r="G598" s="17"/>
    </row>
    <row r="599" spans="2:7" x14ac:dyDescent="0.25">
      <c r="B599" s="17"/>
      <c r="C599" s="17"/>
      <c r="D599" s="17"/>
      <c r="E599" s="17"/>
      <c r="F599" s="17"/>
      <c r="G599" s="17"/>
    </row>
    <row r="600" spans="2:7" x14ac:dyDescent="0.25">
      <c r="B600" s="17"/>
      <c r="C600" s="17"/>
      <c r="D600" s="17"/>
      <c r="E600" s="17"/>
      <c r="F600" s="17"/>
      <c r="G600" s="17"/>
    </row>
    <row r="601" spans="2:7" x14ac:dyDescent="0.25">
      <c r="B601" s="17"/>
      <c r="C601" s="17"/>
      <c r="D601" s="17"/>
      <c r="E601" s="17"/>
      <c r="F601" s="17"/>
      <c r="G601" s="17"/>
    </row>
    <row r="602" spans="2:7" x14ac:dyDescent="0.25">
      <c r="B602" s="17"/>
      <c r="C602" s="17"/>
      <c r="D602" s="17"/>
      <c r="E602" s="17"/>
      <c r="F602" s="17"/>
      <c r="G602" s="17"/>
    </row>
    <row r="603" spans="2:7" x14ac:dyDescent="0.25">
      <c r="B603" s="17"/>
      <c r="C603" s="17"/>
      <c r="D603" s="17"/>
      <c r="E603" s="17"/>
      <c r="F603" s="17"/>
      <c r="G603" s="17"/>
    </row>
    <row r="604" spans="2:7" x14ac:dyDescent="0.25">
      <c r="B604" s="17"/>
      <c r="C604" s="17"/>
      <c r="D604" s="17"/>
      <c r="E604" s="17"/>
      <c r="F604" s="17"/>
      <c r="G604" s="17"/>
    </row>
    <row r="605" spans="2:7" x14ac:dyDescent="0.25">
      <c r="B605" s="17"/>
      <c r="C605" s="17"/>
      <c r="D605" s="17"/>
      <c r="E605" s="17"/>
      <c r="F605" s="17"/>
      <c r="G605" s="17"/>
    </row>
    <row r="606" spans="2:7" x14ac:dyDescent="0.25">
      <c r="B606" s="17"/>
      <c r="C606" s="17"/>
      <c r="D606" s="17"/>
      <c r="E606" s="17"/>
      <c r="F606" s="17"/>
      <c r="G606" s="17"/>
    </row>
    <row r="607" spans="2:7" x14ac:dyDescent="0.25">
      <c r="B607" s="17"/>
      <c r="C607" s="17"/>
      <c r="D607" s="17"/>
      <c r="E607" s="17"/>
      <c r="F607" s="17"/>
      <c r="G607" s="17"/>
    </row>
    <row r="608" spans="2:7" x14ac:dyDescent="0.25">
      <c r="B608" s="17"/>
      <c r="C608" s="17"/>
      <c r="D608" s="17"/>
      <c r="E608" s="17"/>
      <c r="F608" s="17"/>
      <c r="G608" s="17"/>
    </row>
    <row r="609" spans="2:7" x14ac:dyDescent="0.25">
      <c r="B609" s="17"/>
      <c r="C609" s="17"/>
      <c r="D609" s="17"/>
      <c r="E609" s="17"/>
      <c r="F609" s="17"/>
      <c r="G609" s="17"/>
    </row>
    <row r="610" spans="2:7" x14ac:dyDescent="0.25">
      <c r="B610" s="17"/>
      <c r="C610" s="17"/>
      <c r="D610" s="17"/>
      <c r="E610" s="17"/>
      <c r="F610" s="17"/>
      <c r="G610" s="17"/>
    </row>
    <row r="611" spans="2:7" x14ac:dyDescent="0.25">
      <c r="B611" s="17"/>
      <c r="C611" s="17"/>
      <c r="D611" s="17"/>
      <c r="E611" s="17"/>
      <c r="F611" s="17"/>
      <c r="G611" s="17"/>
    </row>
    <row r="612" spans="2:7" x14ac:dyDescent="0.25">
      <c r="B612" s="17"/>
      <c r="C612" s="17"/>
      <c r="D612" s="17"/>
      <c r="E612" s="17"/>
      <c r="F612" s="17"/>
      <c r="G612" s="17"/>
    </row>
    <row r="613" spans="2:7" x14ac:dyDescent="0.25">
      <c r="B613" s="17"/>
      <c r="C613" s="17"/>
      <c r="D613" s="17"/>
      <c r="E613" s="17"/>
      <c r="F613" s="17"/>
      <c r="G613" s="17"/>
    </row>
    <row r="614" spans="2:7" x14ac:dyDescent="0.25">
      <c r="B614" s="17"/>
      <c r="C614" s="17"/>
      <c r="D614" s="17"/>
      <c r="E614" s="17"/>
      <c r="F614" s="17"/>
      <c r="G614" s="17"/>
    </row>
    <row r="615" spans="2:7" x14ac:dyDescent="0.25">
      <c r="B615" s="17"/>
      <c r="C615" s="17"/>
      <c r="D615" s="17"/>
      <c r="E615" s="17"/>
      <c r="F615" s="17"/>
      <c r="G615" s="17"/>
    </row>
    <row r="616" spans="2:7" x14ac:dyDescent="0.25">
      <c r="B616" s="17"/>
      <c r="C616" s="17"/>
      <c r="D616" s="17"/>
      <c r="E616" s="17"/>
      <c r="F616" s="17"/>
      <c r="G616" s="17"/>
    </row>
    <row r="617" spans="2:7" x14ac:dyDescent="0.25">
      <c r="B617" s="17"/>
      <c r="C617" s="17"/>
      <c r="D617" s="17"/>
      <c r="E617" s="17"/>
      <c r="F617" s="17"/>
      <c r="G617" s="17"/>
    </row>
    <row r="618" spans="2:7" x14ac:dyDescent="0.25">
      <c r="B618" s="17"/>
      <c r="C618" s="17"/>
      <c r="D618" s="17"/>
      <c r="E618" s="17"/>
      <c r="F618" s="17"/>
      <c r="G618" s="17"/>
    </row>
    <row r="619" spans="2:7" x14ac:dyDescent="0.25">
      <c r="B619" s="17"/>
      <c r="C619" s="17"/>
      <c r="D619" s="17"/>
      <c r="E619" s="17"/>
      <c r="F619" s="17"/>
      <c r="G619" s="17"/>
    </row>
    <row r="620" spans="2:7" x14ac:dyDescent="0.25">
      <c r="B620" s="17"/>
      <c r="C620" s="17"/>
      <c r="D620" s="17"/>
      <c r="E620" s="17"/>
      <c r="F620" s="17"/>
      <c r="G620" s="17"/>
    </row>
    <row r="621" spans="2:7" x14ac:dyDescent="0.25">
      <c r="B621" s="17"/>
      <c r="C621" s="17"/>
      <c r="D621" s="17"/>
      <c r="E621" s="17"/>
      <c r="F621" s="17"/>
      <c r="G621" s="17"/>
    </row>
    <row r="622" spans="2:7" x14ac:dyDescent="0.25">
      <c r="B622" s="17"/>
      <c r="C622" s="17"/>
      <c r="D622" s="17"/>
      <c r="E622" s="17"/>
      <c r="F622" s="17"/>
      <c r="G622" s="17"/>
    </row>
    <row r="623" spans="2:7" x14ac:dyDescent="0.25">
      <c r="B623" s="17"/>
      <c r="C623" s="17"/>
      <c r="D623" s="17"/>
      <c r="E623" s="17"/>
      <c r="F623" s="17"/>
      <c r="G623" s="17"/>
    </row>
    <row r="624" spans="2:7" x14ac:dyDescent="0.25">
      <c r="B624" s="17"/>
      <c r="C624" s="17"/>
      <c r="D624" s="17"/>
      <c r="E624" s="17"/>
      <c r="F624" s="17"/>
      <c r="G624" s="17"/>
    </row>
    <row r="625" spans="2:7" x14ac:dyDescent="0.25">
      <c r="B625" s="17"/>
      <c r="C625" s="17"/>
      <c r="D625" s="17"/>
      <c r="E625" s="17"/>
      <c r="F625" s="17"/>
      <c r="G625" s="17"/>
    </row>
    <row r="626" spans="2:7" x14ac:dyDescent="0.25">
      <c r="B626" s="17"/>
      <c r="C626" s="17"/>
      <c r="D626" s="17"/>
      <c r="E626" s="17"/>
      <c r="F626" s="17"/>
      <c r="G626" s="17"/>
    </row>
    <row r="627" spans="2:7" x14ac:dyDescent="0.25">
      <c r="B627" s="17"/>
      <c r="C627" s="17"/>
      <c r="D627" s="17"/>
      <c r="E627" s="17"/>
      <c r="F627" s="17"/>
      <c r="G627" s="17"/>
    </row>
    <row r="628" spans="2:7" x14ac:dyDescent="0.25">
      <c r="B628" s="17"/>
      <c r="C628" s="17"/>
      <c r="D628" s="17"/>
      <c r="E628" s="17"/>
      <c r="F628" s="17"/>
      <c r="G628" s="17"/>
    </row>
    <row r="629" spans="2:7" x14ac:dyDescent="0.25">
      <c r="B629" s="17"/>
      <c r="C629" s="17"/>
      <c r="D629" s="17"/>
      <c r="E629" s="17"/>
      <c r="F629" s="17"/>
      <c r="G629" s="17"/>
    </row>
    <row r="630" spans="2:7" x14ac:dyDescent="0.25">
      <c r="B630" s="17"/>
      <c r="C630" s="17"/>
      <c r="D630" s="17"/>
      <c r="E630" s="17"/>
      <c r="F630" s="17"/>
      <c r="G630" s="17"/>
    </row>
    <row r="631" spans="2:7" x14ac:dyDescent="0.25">
      <c r="B631" s="17"/>
      <c r="C631" s="17"/>
      <c r="D631" s="17"/>
      <c r="E631" s="17"/>
      <c r="F631" s="17"/>
      <c r="G631" s="17"/>
    </row>
    <row r="632" spans="2:7" x14ac:dyDescent="0.25">
      <c r="B632" s="17"/>
      <c r="C632" s="17"/>
      <c r="D632" s="17"/>
      <c r="E632" s="17"/>
      <c r="F632" s="17"/>
      <c r="G632" s="17"/>
    </row>
    <row r="633" spans="2:7" x14ac:dyDescent="0.25">
      <c r="B633" s="17"/>
      <c r="C633" s="17"/>
      <c r="D633" s="17"/>
      <c r="E633" s="17"/>
      <c r="F633" s="17"/>
      <c r="G633" s="17"/>
    </row>
    <row r="634" spans="2:7" x14ac:dyDescent="0.25">
      <c r="B634" s="17"/>
      <c r="C634" s="17"/>
      <c r="D634" s="17"/>
      <c r="E634" s="17"/>
      <c r="F634" s="17"/>
      <c r="G634" s="17"/>
    </row>
    <row r="635" spans="2:7" x14ac:dyDescent="0.25">
      <c r="B635" s="17"/>
      <c r="C635" s="17"/>
      <c r="D635" s="17"/>
      <c r="E635" s="17"/>
      <c r="F635" s="17"/>
      <c r="G635" s="17"/>
    </row>
    <row r="636" spans="2:7" x14ac:dyDescent="0.25">
      <c r="B636" s="17"/>
      <c r="C636" s="17"/>
      <c r="D636" s="17"/>
      <c r="E636" s="17"/>
      <c r="F636" s="17"/>
      <c r="G636" s="17"/>
    </row>
    <row r="637" spans="2:7" x14ac:dyDescent="0.25">
      <c r="B637" s="17"/>
      <c r="C637" s="17"/>
      <c r="D637" s="17"/>
      <c r="E637" s="17"/>
      <c r="F637" s="17"/>
      <c r="G637" s="17"/>
    </row>
    <row r="638" spans="2:7" x14ac:dyDescent="0.25">
      <c r="B638" s="17"/>
      <c r="C638" s="17"/>
      <c r="D638" s="17"/>
      <c r="E638" s="17"/>
      <c r="F638" s="17"/>
      <c r="G638" s="17"/>
    </row>
    <row r="639" spans="2:7" x14ac:dyDescent="0.25">
      <c r="B639" s="17"/>
      <c r="C639" s="17"/>
      <c r="D639" s="17"/>
      <c r="E639" s="17"/>
      <c r="F639" s="17"/>
      <c r="G639" s="17"/>
    </row>
    <row r="640" spans="2:7" x14ac:dyDescent="0.25">
      <c r="B640" s="17"/>
      <c r="C640" s="17"/>
      <c r="D640" s="17"/>
      <c r="E640" s="17"/>
      <c r="F640" s="17"/>
      <c r="G640" s="17"/>
    </row>
    <row r="641" spans="2:7" x14ac:dyDescent="0.25">
      <c r="B641" s="17"/>
      <c r="C641" s="17"/>
      <c r="D641" s="17"/>
      <c r="E641" s="17"/>
      <c r="F641" s="17"/>
      <c r="G641" s="17"/>
    </row>
    <row r="642" spans="2:7" x14ac:dyDescent="0.25">
      <c r="B642" s="17"/>
      <c r="C642" s="17"/>
      <c r="D642" s="17"/>
      <c r="E642" s="17"/>
      <c r="F642" s="17"/>
      <c r="G642" s="17"/>
    </row>
    <row r="643" spans="2:7" x14ac:dyDescent="0.25">
      <c r="B643" s="17"/>
      <c r="C643" s="17"/>
      <c r="D643" s="17"/>
      <c r="E643" s="17"/>
      <c r="F643" s="17"/>
      <c r="G643" s="17"/>
    </row>
    <row r="644" spans="2:7" x14ac:dyDescent="0.25">
      <c r="B644" s="17"/>
      <c r="C644" s="17"/>
      <c r="D644" s="17"/>
      <c r="E644" s="17"/>
      <c r="F644" s="17"/>
      <c r="G644" s="17"/>
    </row>
    <row r="645" spans="2:7" x14ac:dyDescent="0.25">
      <c r="B645" s="17"/>
      <c r="C645" s="17"/>
      <c r="D645" s="17"/>
      <c r="E645" s="17"/>
      <c r="F645" s="17"/>
      <c r="G645" s="17"/>
    </row>
    <row r="646" spans="2:7" x14ac:dyDescent="0.25">
      <c r="B646" s="17"/>
      <c r="C646" s="17"/>
      <c r="D646" s="17"/>
      <c r="E646" s="17"/>
      <c r="F646" s="17"/>
      <c r="G646" s="17"/>
    </row>
    <row r="647" spans="2:7" x14ac:dyDescent="0.25">
      <c r="B647" s="17"/>
      <c r="C647" s="17"/>
      <c r="D647" s="17"/>
      <c r="E647" s="17"/>
      <c r="F647" s="17"/>
      <c r="G647" s="17"/>
    </row>
    <row r="648" spans="2:7" x14ac:dyDescent="0.25">
      <c r="B648" s="17"/>
      <c r="C648" s="17"/>
      <c r="D648" s="17"/>
      <c r="E648" s="17"/>
      <c r="F648" s="17"/>
      <c r="G648" s="17"/>
    </row>
    <row r="649" spans="2:7" x14ac:dyDescent="0.25">
      <c r="B649" s="17"/>
      <c r="C649" s="17"/>
      <c r="D649" s="17"/>
      <c r="E649" s="17"/>
      <c r="F649" s="17"/>
      <c r="G649" s="17"/>
    </row>
    <row r="650" spans="2:7" x14ac:dyDescent="0.25">
      <c r="B650" s="17"/>
      <c r="C650" s="17"/>
      <c r="D650" s="17"/>
      <c r="E650" s="17"/>
      <c r="F650" s="17"/>
      <c r="G650" s="17"/>
    </row>
    <row r="651" spans="2:7" x14ac:dyDescent="0.25">
      <c r="B651" s="17"/>
      <c r="C651" s="17"/>
      <c r="D651" s="17"/>
      <c r="E651" s="17"/>
      <c r="F651" s="17"/>
      <c r="G651" s="17"/>
    </row>
    <row r="652" spans="2:7" x14ac:dyDescent="0.25">
      <c r="B652" s="17"/>
      <c r="C652" s="17"/>
      <c r="D652" s="17"/>
      <c r="E652" s="17"/>
      <c r="F652" s="17"/>
      <c r="G652" s="17"/>
    </row>
    <row r="653" spans="2:7" x14ac:dyDescent="0.25">
      <c r="B653" s="17"/>
      <c r="C653" s="17"/>
      <c r="D653" s="17"/>
      <c r="E653" s="17"/>
      <c r="F653" s="17"/>
      <c r="G653" s="17"/>
    </row>
    <row r="654" spans="2:7" x14ac:dyDescent="0.25">
      <c r="B654" s="17"/>
      <c r="C654" s="17"/>
      <c r="D654" s="17"/>
      <c r="E654" s="17"/>
      <c r="F654" s="17"/>
      <c r="G654" s="17"/>
    </row>
    <row r="655" spans="2:7" x14ac:dyDescent="0.25">
      <c r="B655" s="17"/>
      <c r="C655" s="17"/>
      <c r="D655" s="17"/>
      <c r="E655" s="17"/>
      <c r="F655" s="17"/>
      <c r="G655" s="17"/>
    </row>
    <row r="656" spans="2:7" x14ac:dyDescent="0.25">
      <c r="B656" s="17"/>
      <c r="C656" s="17"/>
      <c r="D656" s="17"/>
      <c r="E656" s="17"/>
      <c r="F656" s="17"/>
      <c r="G656" s="17"/>
    </row>
    <row r="657" spans="2:7" x14ac:dyDescent="0.25">
      <c r="B657" s="17"/>
      <c r="C657" s="17"/>
      <c r="D657" s="17"/>
      <c r="E657" s="17"/>
      <c r="F657" s="17"/>
      <c r="G657" s="17"/>
    </row>
    <row r="658" spans="2:7" x14ac:dyDescent="0.25">
      <c r="B658" s="17"/>
      <c r="C658" s="17"/>
      <c r="D658" s="17"/>
      <c r="E658" s="17"/>
      <c r="F658" s="17"/>
      <c r="G658" s="17"/>
    </row>
    <row r="659" spans="2:7" x14ac:dyDescent="0.25">
      <c r="B659" s="17"/>
      <c r="C659" s="17"/>
      <c r="D659" s="17"/>
      <c r="E659" s="17"/>
      <c r="F659" s="17"/>
      <c r="G659" s="17"/>
    </row>
    <row r="660" spans="2:7" x14ac:dyDescent="0.25">
      <c r="B660" s="17"/>
      <c r="C660" s="17"/>
      <c r="D660" s="17"/>
      <c r="E660" s="17"/>
      <c r="F660" s="17"/>
      <c r="G660" s="17"/>
    </row>
    <row r="661" spans="2:7" x14ac:dyDescent="0.25">
      <c r="B661" s="17"/>
      <c r="C661" s="17"/>
      <c r="D661" s="17"/>
      <c r="E661" s="17"/>
      <c r="F661" s="17"/>
      <c r="G661" s="17"/>
    </row>
    <row r="662" spans="2:7" x14ac:dyDescent="0.25">
      <c r="B662" s="17"/>
      <c r="C662" s="17"/>
      <c r="D662" s="17"/>
      <c r="E662" s="17"/>
      <c r="F662" s="17"/>
      <c r="G662" s="17"/>
    </row>
    <row r="663" spans="2:7" x14ac:dyDescent="0.25">
      <c r="B663" s="17"/>
      <c r="C663" s="17"/>
      <c r="D663" s="17"/>
      <c r="E663" s="17"/>
      <c r="F663" s="17"/>
      <c r="G663" s="17"/>
    </row>
    <row r="664" spans="2:7" x14ac:dyDescent="0.25">
      <c r="B664" s="17"/>
      <c r="C664" s="17"/>
      <c r="D664" s="17"/>
      <c r="E664" s="17"/>
      <c r="F664" s="17"/>
      <c r="G664" s="17"/>
    </row>
    <row r="665" spans="2:7" x14ac:dyDescent="0.25">
      <c r="B665" s="17"/>
      <c r="C665" s="17"/>
      <c r="D665" s="17"/>
      <c r="E665" s="17"/>
      <c r="F665" s="17"/>
      <c r="G665" s="17"/>
    </row>
    <row r="666" spans="2:7" x14ac:dyDescent="0.25">
      <c r="B666" s="17"/>
      <c r="C666" s="17"/>
      <c r="D666" s="17"/>
      <c r="E666" s="17"/>
      <c r="F666" s="17"/>
      <c r="G666" s="17"/>
    </row>
    <row r="667" spans="2:7" x14ac:dyDescent="0.25">
      <c r="B667" s="17"/>
      <c r="C667" s="17"/>
      <c r="D667" s="17"/>
      <c r="E667" s="17"/>
      <c r="F667" s="17"/>
      <c r="G667" s="17"/>
    </row>
    <row r="668" spans="2:7" x14ac:dyDescent="0.25">
      <c r="B668" s="17"/>
      <c r="C668" s="17"/>
      <c r="D668" s="17"/>
      <c r="E668" s="17"/>
      <c r="F668" s="17"/>
      <c r="G668" s="17"/>
    </row>
    <row r="669" spans="2:7" x14ac:dyDescent="0.25">
      <c r="B669" s="17"/>
      <c r="C669" s="17"/>
      <c r="D669" s="17"/>
      <c r="E669" s="17"/>
      <c r="F669" s="17"/>
      <c r="G669" s="17"/>
    </row>
    <row r="670" spans="2:7" x14ac:dyDescent="0.25">
      <c r="B670" s="17"/>
      <c r="C670" s="17"/>
      <c r="D670" s="17"/>
      <c r="E670" s="17"/>
      <c r="F670" s="17"/>
      <c r="G670" s="17"/>
    </row>
    <row r="671" spans="2:7" x14ac:dyDescent="0.25">
      <c r="B671" s="17"/>
      <c r="C671" s="17"/>
      <c r="D671" s="17"/>
      <c r="E671" s="17"/>
      <c r="F671" s="17"/>
      <c r="G671" s="17"/>
    </row>
    <row r="672" spans="2:7" x14ac:dyDescent="0.25">
      <c r="B672" s="17"/>
      <c r="C672" s="17"/>
      <c r="D672" s="17"/>
      <c r="E672" s="17"/>
      <c r="F672" s="17"/>
      <c r="G672" s="17"/>
    </row>
    <row r="673" spans="2:7" x14ac:dyDescent="0.25">
      <c r="B673" s="17"/>
      <c r="C673" s="17"/>
      <c r="D673" s="17"/>
      <c r="E673" s="17"/>
      <c r="F673" s="17"/>
      <c r="G673" s="17"/>
    </row>
    <row r="674" spans="2:7" x14ac:dyDescent="0.25">
      <c r="B674" s="17"/>
      <c r="C674" s="17"/>
      <c r="D674" s="17"/>
      <c r="E674" s="17"/>
      <c r="F674" s="17"/>
      <c r="G674" s="17"/>
    </row>
    <row r="675" spans="2:7" x14ac:dyDescent="0.25">
      <c r="B675" s="17"/>
      <c r="C675" s="17"/>
      <c r="D675" s="17"/>
      <c r="E675" s="17"/>
      <c r="F675" s="17"/>
      <c r="G675" s="17"/>
    </row>
    <row r="676" spans="2:7" x14ac:dyDescent="0.25">
      <c r="B676" s="17"/>
      <c r="C676" s="17"/>
      <c r="D676" s="17"/>
      <c r="E676" s="17"/>
      <c r="F676" s="17"/>
      <c r="G676" s="17"/>
    </row>
    <row r="677" spans="2:7" x14ac:dyDescent="0.25">
      <c r="B677" s="17"/>
      <c r="C677" s="17"/>
      <c r="D677" s="17"/>
      <c r="E677" s="17"/>
      <c r="F677" s="17"/>
      <c r="G677" s="17"/>
    </row>
    <row r="678" spans="2:7" x14ac:dyDescent="0.25">
      <c r="B678" s="17"/>
      <c r="C678" s="17"/>
      <c r="D678" s="17"/>
      <c r="E678" s="17"/>
      <c r="F678" s="17"/>
      <c r="G678" s="17"/>
    </row>
    <row r="679" spans="2:7" x14ac:dyDescent="0.25">
      <c r="B679" s="17"/>
      <c r="C679" s="17"/>
      <c r="D679" s="17"/>
      <c r="E679" s="17"/>
      <c r="F679" s="17"/>
      <c r="G679" s="17"/>
    </row>
    <row r="680" spans="2:7" x14ac:dyDescent="0.25">
      <c r="B680" s="17"/>
      <c r="C680" s="17"/>
      <c r="D680" s="17"/>
      <c r="E680" s="17"/>
      <c r="F680" s="17"/>
      <c r="G680" s="17"/>
    </row>
    <row r="681" spans="2:7" x14ac:dyDescent="0.25">
      <c r="B681" s="17"/>
      <c r="C681" s="17"/>
      <c r="D681" s="17"/>
      <c r="E681" s="17"/>
      <c r="F681" s="17"/>
      <c r="G681" s="17"/>
    </row>
    <row r="682" spans="2:7" x14ac:dyDescent="0.25">
      <c r="B682" s="17"/>
      <c r="C682" s="17"/>
      <c r="D682" s="17"/>
      <c r="E682" s="17"/>
      <c r="F682" s="17"/>
      <c r="G682" s="17"/>
    </row>
    <row r="683" spans="2:7" x14ac:dyDescent="0.25">
      <c r="B683" s="17"/>
      <c r="C683" s="17"/>
      <c r="D683" s="17"/>
      <c r="E683" s="17"/>
      <c r="F683" s="17"/>
      <c r="G683" s="17"/>
    </row>
    <row r="684" spans="2:7" x14ac:dyDescent="0.25">
      <c r="B684" s="17"/>
      <c r="C684" s="17"/>
      <c r="D684" s="17"/>
      <c r="E684" s="17"/>
      <c r="F684" s="17"/>
      <c r="G684" s="17"/>
    </row>
    <row r="685" spans="2:7" x14ac:dyDescent="0.25">
      <c r="B685" s="17"/>
      <c r="C685" s="17"/>
      <c r="D685" s="17"/>
      <c r="E685" s="17"/>
      <c r="F685" s="17"/>
      <c r="G685" s="17"/>
    </row>
    <row r="686" spans="2:7" x14ac:dyDescent="0.25">
      <c r="B686" s="17"/>
      <c r="C686" s="17"/>
      <c r="D686" s="17"/>
      <c r="E686" s="17"/>
      <c r="F686" s="17"/>
      <c r="G686" s="17"/>
    </row>
    <row r="687" spans="2:7" x14ac:dyDescent="0.25">
      <c r="B687" s="17"/>
      <c r="C687" s="17"/>
      <c r="D687" s="17"/>
      <c r="E687" s="17"/>
      <c r="F687" s="17"/>
      <c r="G687" s="17"/>
    </row>
    <row r="688" spans="2:7" x14ac:dyDescent="0.25">
      <c r="B688" s="17"/>
      <c r="C688" s="17"/>
      <c r="D688" s="17"/>
      <c r="E688" s="17"/>
      <c r="F688" s="17"/>
      <c r="G688" s="17"/>
    </row>
    <row r="689" spans="2:7" x14ac:dyDescent="0.25">
      <c r="B689" s="17"/>
      <c r="C689" s="17"/>
      <c r="D689" s="17"/>
      <c r="E689" s="17"/>
      <c r="F689" s="17"/>
      <c r="G689" s="17"/>
    </row>
    <row r="690" spans="2:7" x14ac:dyDescent="0.25">
      <c r="B690" s="17"/>
      <c r="C690" s="17"/>
      <c r="D690" s="17"/>
      <c r="E690" s="17"/>
      <c r="F690" s="17"/>
      <c r="G690" s="17"/>
    </row>
    <row r="691" spans="2:7" x14ac:dyDescent="0.25">
      <c r="B691" s="17"/>
      <c r="C691" s="17"/>
      <c r="D691" s="17"/>
      <c r="E691" s="17"/>
      <c r="F691" s="17"/>
      <c r="G691" s="17"/>
    </row>
    <row r="692" spans="2:7" x14ac:dyDescent="0.25">
      <c r="B692" s="17"/>
      <c r="C692" s="17"/>
      <c r="D692" s="17"/>
      <c r="E692" s="17"/>
      <c r="F692" s="17"/>
      <c r="G692" s="17"/>
    </row>
    <row r="693" spans="2:7" x14ac:dyDescent="0.25">
      <c r="B693" s="17"/>
      <c r="C693" s="17"/>
      <c r="D693" s="17"/>
      <c r="E693" s="17"/>
      <c r="F693" s="17"/>
      <c r="G693" s="17"/>
    </row>
    <row r="694" spans="2:7" x14ac:dyDescent="0.25">
      <c r="B694" s="17"/>
      <c r="C694" s="17"/>
      <c r="D694" s="17"/>
      <c r="E694" s="17"/>
      <c r="F694" s="17"/>
      <c r="G694" s="17"/>
    </row>
    <row r="695" spans="2:7" x14ac:dyDescent="0.25">
      <c r="B695" s="17"/>
      <c r="C695" s="17"/>
      <c r="D695" s="17"/>
      <c r="E695" s="17"/>
      <c r="F695" s="17"/>
      <c r="G695" s="17"/>
    </row>
    <row r="696" spans="2:7" x14ac:dyDescent="0.25">
      <c r="B696" s="17"/>
      <c r="C696" s="17"/>
      <c r="D696" s="17"/>
      <c r="E696" s="17"/>
      <c r="F696" s="17"/>
      <c r="G696" s="17"/>
    </row>
    <row r="697" spans="2:7" x14ac:dyDescent="0.25">
      <c r="B697" s="17"/>
      <c r="C697" s="17"/>
      <c r="D697" s="17"/>
      <c r="E697" s="17"/>
      <c r="F697" s="17"/>
      <c r="G697" s="17"/>
    </row>
    <row r="698" spans="2:7" x14ac:dyDescent="0.25">
      <c r="B698" s="17"/>
      <c r="C698" s="17"/>
      <c r="D698" s="17"/>
      <c r="E698" s="17"/>
      <c r="F698" s="17"/>
      <c r="G698" s="17"/>
    </row>
    <row r="699" spans="2:7" x14ac:dyDescent="0.25">
      <c r="B699" s="17"/>
      <c r="C699" s="17"/>
      <c r="D699" s="17"/>
      <c r="E699" s="17"/>
      <c r="F699" s="17"/>
      <c r="G699" s="17"/>
    </row>
    <row r="700" spans="2:7" x14ac:dyDescent="0.25">
      <c r="B700" s="17"/>
      <c r="C700" s="17"/>
      <c r="D700" s="17"/>
      <c r="E700" s="17"/>
      <c r="F700" s="17"/>
      <c r="G700" s="17"/>
    </row>
    <row r="701" spans="2:7" x14ac:dyDescent="0.25">
      <c r="B701" s="17"/>
      <c r="C701" s="17"/>
      <c r="D701" s="17"/>
      <c r="E701" s="17"/>
      <c r="F701" s="17"/>
      <c r="G701" s="17"/>
    </row>
    <row r="702" spans="2:7" x14ac:dyDescent="0.25">
      <c r="B702" s="17"/>
      <c r="C702" s="17"/>
      <c r="D702" s="17"/>
      <c r="E702" s="17"/>
      <c r="F702" s="17"/>
      <c r="G702" s="17"/>
    </row>
    <row r="703" spans="2:7" x14ac:dyDescent="0.25">
      <c r="B703" s="17"/>
      <c r="C703" s="17"/>
      <c r="D703" s="17"/>
      <c r="E703" s="17"/>
      <c r="F703" s="17"/>
      <c r="G703" s="17"/>
    </row>
    <row r="704" spans="2:7" x14ac:dyDescent="0.25">
      <c r="B704" s="17"/>
      <c r="C704" s="17"/>
      <c r="D704" s="17"/>
      <c r="E704" s="17"/>
      <c r="F704" s="17"/>
      <c r="G704" s="17"/>
    </row>
    <row r="705" spans="2:7" x14ac:dyDescent="0.25">
      <c r="B705" s="17"/>
      <c r="C705" s="17"/>
      <c r="D705" s="17"/>
      <c r="E705" s="17"/>
      <c r="F705" s="17"/>
      <c r="G705" s="17"/>
    </row>
    <row r="706" spans="2:7" x14ac:dyDescent="0.25">
      <c r="B706" s="17"/>
      <c r="C706" s="17"/>
      <c r="D706" s="17"/>
      <c r="E706" s="17"/>
      <c r="F706" s="17"/>
      <c r="G706" s="17"/>
    </row>
    <row r="707" spans="2:7" x14ac:dyDescent="0.25">
      <c r="B707" s="17"/>
      <c r="C707" s="17"/>
      <c r="D707" s="17"/>
      <c r="E707" s="17"/>
      <c r="F707" s="17"/>
      <c r="G707" s="17"/>
    </row>
    <row r="708" spans="2:7" x14ac:dyDescent="0.25">
      <c r="B708" s="17"/>
      <c r="C708" s="17"/>
      <c r="D708" s="17"/>
      <c r="E708" s="17"/>
      <c r="F708" s="17"/>
      <c r="G708" s="17"/>
    </row>
    <row r="709" spans="2:7" x14ac:dyDescent="0.25">
      <c r="B709" s="17"/>
      <c r="C709" s="17"/>
      <c r="D709" s="17"/>
      <c r="E709" s="17"/>
      <c r="F709" s="17"/>
      <c r="G709" s="17"/>
    </row>
    <row r="710" spans="2:7" x14ac:dyDescent="0.25">
      <c r="B710" s="17"/>
      <c r="C710" s="17"/>
      <c r="D710" s="17"/>
      <c r="E710" s="17"/>
      <c r="F710" s="17"/>
      <c r="G710" s="17"/>
    </row>
    <row r="711" spans="2:7" x14ac:dyDescent="0.25">
      <c r="B711" s="17"/>
      <c r="C711" s="17"/>
      <c r="D711" s="17"/>
      <c r="E711" s="17"/>
      <c r="F711" s="17"/>
      <c r="G711" s="17"/>
    </row>
    <row r="712" spans="2:7" x14ac:dyDescent="0.25">
      <c r="B712" s="17"/>
      <c r="C712" s="17"/>
      <c r="D712" s="17"/>
      <c r="E712" s="17"/>
      <c r="F712" s="17"/>
      <c r="G712" s="17"/>
    </row>
    <row r="713" spans="2:7" x14ac:dyDescent="0.25">
      <c r="B713" s="17"/>
      <c r="C713" s="17"/>
      <c r="D713" s="17"/>
      <c r="E713" s="17"/>
      <c r="F713" s="17"/>
      <c r="G713" s="17"/>
    </row>
    <row r="714" spans="2:7" x14ac:dyDescent="0.25">
      <c r="B714" s="17"/>
      <c r="C714" s="17"/>
      <c r="D714" s="17"/>
      <c r="E714" s="17"/>
      <c r="F714" s="17"/>
      <c r="G714" s="17"/>
    </row>
    <row r="715" spans="2:7" x14ac:dyDescent="0.25">
      <c r="B715" s="17"/>
      <c r="C715" s="17"/>
      <c r="D715" s="17"/>
      <c r="E715" s="17"/>
      <c r="F715" s="17"/>
      <c r="G715" s="17"/>
    </row>
    <row r="716" spans="2:7" x14ac:dyDescent="0.25">
      <c r="B716" s="17"/>
      <c r="C716" s="17"/>
      <c r="D716" s="17"/>
      <c r="E716" s="17"/>
      <c r="F716" s="17"/>
      <c r="G716" s="17"/>
    </row>
    <row r="717" spans="2:7" x14ac:dyDescent="0.25">
      <c r="B717" s="17"/>
      <c r="C717" s="17"/>
      <c r="D717" s="17"/>
      <c r="E717" s="17"/>
      <c r="F717" s="17"/>
      <c r="G717" s="17"/>
    </row>
    <row r="718" spans="2:7" x14ac:dyDescent="0.25">
      <c r="B718" s="17"/>
      <c r="C718" s="17"/>
      <c r="D718" s="17"/>
      <c r="E718" s="17"/>
      <c r="F718" s="17"/>
      <c r="G718" s="17"/>
    </row>
    <row r="719" spans="2:7" x14ac:dyDescent="0.25">
      <c r="B719" s="17"/>
      <c r="C719" s="17"/>
      <c r="D719" s="17"/>
      <c r="E719" s="17"/>
      <c r="F719" s="17"/>
      <c r="G719" s="17"/>
    </row>
    <row r="720" spans="2:7" x14ac:dyDescent="0.25">
      <c r="B720" s="17"/>
      <c r="C720" s="17"/>
      <c r="D720" s="17"/>
      <c r="E720" s="17"/>
      <c r="F720" s="17"/>
      <c r="G720" s="17"/>
    </row>
    <row r="721" spans="2:7" x14ac:dyDescent="0.25">
      <c r="B721" s="17"/>
      <c r="C721" s="17"/>
      <c r="D721" s="17"/>
      <c r="E721" s="17"/>
      <c r="F721" s="17"/>
      <c r="G721" s="17"/>
    </row>
    <row r="722" spans="2:7" x14ac:dyDescent="0.25">
      <c r="B722" s="17"/>
      <c r="C722" s="17"/>
      <c r="D722" s="17"/>
      <c r="E722" s="17"/>
      <c r="F722" s="17"/>
      <c r="G722" s="17"/>
    </row>
    <row r="723" spans="2:7" x14ac:dyDescent="0.25">
      <c r="B723" s="17"/>
      <c r="C723" s="17"/>
      <c r="D723" s="17"/>
      <c r="E723" s="17"/>
      <c r="F723" s="17"/>
      <c r="G723" s="17"/>
    </row>
    <row r="724" spans="2:7" x14ac:dyDescent="0.25">
      <c r="B724" s="17"/>
      <c r="C724" s="17"/>
      <c r="D724" s="17"/>
      <c r="E724" s="17"/>
      <c r="F724" s="17"/>
      <c r="G724" s="17"/>
    </row>
    <row r="725" spans="2:7" x14ac:dyDescent="0.25">
      <c r="B725" s="17"/>
      <c r="C725" s="17"/>
      <c r="D725" s="17"/>
      <c r="E725" s="17"/>
      <c r="F725" s="17"/>
      <c r="G725" s="17"/>
    </row>
    <row r="726" spans="2:7" x14ac:dyDescent="0.25">
      <c r="B726" s="17"/>
      <c r="C726" s="17"/>
      <c r="D726" s="17"/>
      <c r="E726" s="17"/>
      <c r="F726" s="17"/>
      <c r="G726" s="17"/>
    </row>
    <row r="727" spans="2:7" x14ac:dyDescent="0.25">
      <c r="B727" s="17"/>
      <c r="C727" s="17"/>
      <c r="D727" s="17"/>
      <c r="E727" s="17"/>
      <c r="F727" s="17"/>
      <c r="G727" s="17"/>
    </row>
    <row r="728" spans="2:7" x14ac:dyDescent="0.25">
      <c r="B728" s="17"/>
      <c r="C728" s="17"/>
      <c r="D728" s="17"/>
      <c r="E728" s="17"/>
      <c r="F728" s="17"/>
      <c r="G728" s="17"/>
    </row>
    <row r="729" spans="2:7" x14ac:dyDescent="0.25">
      <c r="B729" s="17"/>
      <c r="C729" s="17"/>
      <c r="D729" s="17"/>
      <c r="E729" s="17"/>
      <c r="F729" s="17"/>
      <c r="G729" s="17"/>
    </row>
    <row r="730" spans="2:7" x14ac:dyDescent="0.25">
      <c r="B730" s="17"/>
      <c r="C730" s="17"/>
      <c r="D730" s="17"/>
      <c r="E730" s="17"/>
      <c r="F730" s="17"/>
      <c r="G730" s="17"/>
    </row>
    <row r="731" spans="2:7" x14ac:dyDescent="0.25">
      <c r="B731" s="17"/>
      <c r="C731" s="17"/>
      <c r="D731" s="17"/>
      <c r="E731" s="17"/>
      <c r="F731" s="17"/>
      <c r="G731" s="17"/>
    </row>
    <row r="732" spans="2:7" x14ac:dyDescent="0.25">
      <c r="B732" s="17"/>
      <c r="C732" s="17"/>
      <c r="D732" s="17"/>
      <c r="E732" s="17"/>
      <c r="F732" s="17"/>
      <c r="G732" s="17"/>
    </row>
    <row r="733" spans="2:7" x14ac:dyDescent="0.25">
      <c r="B733" s="17"/>
      <c r="C733" s="17"/>
      <c r="D733" s="17"/>
      <c r="E733" s="17"/>
      <c r="F733" s="17"/>
      <c r="G733" s="17"/>
    </row>
    <row r="734" spans="2:7" x14ac:dyDescent="0.25">
      <c r="B734" s="17"/>
      <c r="C734" s="17"/>
      <c r="D734" s="17"/>
      <c r="E734" s="17"/>
      <c r="F734" s="17"/>
      <c r="G734" s="17"/>
    </row>
    <row r="735" spans="2:7" x14ac:dyDescent="0.25">
      <c r="B735" s="17"/>
      <c r="C735" s="17"/>
      <c r="D735" s="17"/>
      <c r="E735" s="17"/>
      <c r="F735" s="17"/>
      <c r="G735" s="17"/>
    </row>
    <row r="736" spans="2:7" x14ac:dyDescent="0.25">
      <c r="B736" s="17"/>
      <c r="C736" s="17"/>
      <c r="D736" s="17"/>
      <c r="E736" s="17"/>
      <c r="F736" s="17"/>
      <c r="G736" s="17"/>
    </row>
    <row r="737" spans="2:7" x14ac:dyDescent="0.25">
      <c r="B737" s="17"/>
      <c r="C737" s="17"/>
      <c r="D737" s="17"/>
      <c r="E737" s="17"/>
      <c r="F737" s="17"/>
      <c r="G737" s="17"/>
    </row>
    <row r="738" spans="2:7" x14ac:dyDescent="0.25">
      <c r="B738" s="17"/>
      <c r="C738" s="17"/>
      <c r="D738" s="17"/>
      <c r="E738" s="17"/>
      <c r="F738" s="17"/>
      <c r="G738" s="17"/>
    </row>
    <row r="739" spans="2:7" x14ac:dyDescent="0.25">
      <c r="B739" s="17"/>
      <c r="C739" s="17"/>
      <c r="D739" s="17"/>
      <c r="E739" s="17"/>
      <c r="F739" s="17"/>
      <c r="G739" s="17"/>
    </row>
    <row r="740" spans="2:7" x14ac:dyDescent="0.25">
      <c r="B740" s="17"/>
      <c r="C740" s="17"/>
      <c r="D740" s="17"/>
      <c r="E740" s="17"/>
      <c r="F740" s="17"/>
      <c r="G740" s="17"/>
    </row>
    <row r="741" spans="2:7" x14ac:dyDescent="0.25">
      <c r="B741" s="17"/>
      <c r="C741" s="17"/>
      <c r="D741" s="17"/>
      <c r="E741" s="17"/>
      <c r="F741" s="17"/>
      <c r="G741" s="17"/>
    </row>
    <row r="742" spans="2:7" x14ac:dyDescent="0.25">
      <c r="B742" s="17"/>
      <c r="C742" s="17"/>
      <c r="D742" s="17"/>
      <c r="E742" s="17"/>
      <c r="F742" s="17"/>
      <c r="G742" s="17"/>
    </row>
    <row r="743" spans="2:7" x14ac:dyDescent="0.25">
      <c r="B743" s="17"/>
      <c r="C743" s="17"/>
      <c r="D743" s="17"/>
      <c r="E743" s="17"/>
      <c r="F743" s="17"/>
      <c r="G743" s="17"/>
    </row>
    <row r="744" spans="2:7" x14ac:dyDescent="0.25">
      <c r="B744" s="17"/>
      <c r="C744" s="17"/>
      <c r="D744" s="17"/>
      <c r="E744" s="17"/>
      <c r="F744" s="17"/>
      <c r="G744" s="17"/>
    </row>
    <row r="745" spans="2:7" x14ac:dyDescent="0.25">
      <c r="B745" s="17"/>
      <c r="C745" s="17"/>
      <c r="D745" s="17"/>
      <c r="E745" s="17"/>
      <c r="F745" s="17"/>
      <c r="G745" s="17"/>
    </row>
    <row r="746" spans="2:7" x14ac:dyDescent="0.25">
      <c r="B746" s="17"/>
      <c r="C746" s="17"/>
      <c r="D746" s="17"/>
      <c r="E746" s="17"/>
      <c r="F746" s="17"/>
      <c r="G746" s="17"/>
    </row>
    <row r="747" spans="2:7" x14ac:dyDescent="0.25">
      <c r="B747" s="17"/>
      <c r="C747" s="17"/>
      <c r="D747" s="17"/>
      <c r="E747" s="17"/>
      <c r="F747" s="17"/>
      <c r="G747" s="17"/>
    </row>
    <row r="748" spans="2:7" x14ac:dyDescent="0.25">
      <c r="B748" s="17"/>
      <c r="C748" s="17"/>
      <c r="D748" s="17"/>
      <c r="E748" s="17"/>
      <c r="F748" s="17"/>
      <c r="G748" s="17"/>
    </row>
    <row r="749" spans="2:7" x14ac:dyDescent="0.25">
      <c r="B749" s="17"/>
      <c r="C749" s="17"/>
      <c r="D749" s="17"/>
      <c r="E749" s="17"/>
      <c r="F749" s="17"/>
      <c r="G749" s="17"/>
    </row>
    <row r="750" spans="2:7" x14ac:dyDescent="0.25">
      <c r="B750" s="17"/>
      <c r="C750" s="17"/>
      <c r="D750" s="17"/>
      <c r="E750" s="17"/>
      <c r="F750" s="17"/>
      <c r="G750" s="17"/>
    </row>
    <row r="751" spans="2:7" x14ac:dyDescent="0.25">
      <c r="B751" s="17"/>
      <c r="C751" s="17"/>
      <c r="D751" s="17"/>
      <c r="E751" s="17"/>
      <c r="F751" s="17"/>
      <c r="G751" s="17"/>
    </row>
    <row r="752" spans="2:7" x14ac:dyDescent="0.25">
      <c r="B752" s="17"/>
      <c r="C752" s="17"/>
      <c r="D752" s="17"/>
      <c r="E752" s="17"/>
      <c r="F752" s="17"/>
      <c r="G752" s="17"/>
    </row>
    <row r="753" spans="2:7" x14ac:dyDescent="0.25">
      <c r="B753" s="17"/>
      <c r="C753" s="17"/>
      <c r="D753" s="17"/>
      <c r="E753" s="17"/>
      <c r="F753" s="17"/>
      <c r="G753" s="17"/>
    </row>
    <row r="754" spans="2:7" x14ac:dyDescent="0.25">
      <c r="B754" s="17"/>
      <c r="C754" s="17"/>
      <c r="D754" s="17"/>
      <c r="E754" s="17"/>
      <c r="F754" s="17"/>
      <c r="G754" s="17"/>
    </row>
    <row r="755" spans="2:7" x14ac:dyDescent="0.25">
      <c r="B755" s="17"/>
      <c r="C755" s="17"/>
      <c r="D755" s="17"/>
      <c r="E755" s="17"/>
      <c r="F755" s="17"/>
      <c r="G755" s="17"/>
    </row>
    <row r="756" spans="2:7" x14ac:dyDescent="0.25">
      <c r="B756" s="17"/>
      <c r="C756" s="17"/>
      <c r="D756" s="17"/>
      <c r="E756" s="17"/>
      <c r="F756" s="17"/>
      <c r="G756" s="17"/>
    </row>
    <row r="757" spans="2:7" x14ac:dyDescent="0.25">
      <c r="B757" s="17"/>
      <c r="C757" s="17"/>
      <c r="D757" s="17"/>
      <c r="E757" s="17"/>
      <c r="F757" s="17"/>
      <c r="G757" s="17"/>
    </row>
    <row r="758" spans="2:7" x14ac:dyDescent="0.25">
      <c r="B758" s="17"/>
      <c r="C758" s="17"/>
      <c r="D758" s="17"/>
      <c r="E758" s="17"/>
      <c r="F758" s="17"/>
      <c r="G758" s="17"/>
    </row>
    <row r="759" spans="2:7" x14ac:dyDescent="0.25">
      <c r="B759" s="17"/>
      <c r="C759" s="17"/>
      <c r="D759" s="17"/>
      <c r="E759" s="17"/>
      <c r="F759" s="17"/>
      <c r="G759" s="17"/>
    </row>
    <row r="760" spans="2:7" x14ac:dyDescent="0.25">
      <c r="B760" s="17"/>
      <c r="C760" s="17"/>
      <c r="D760" s="17"/>
      <c r="E760" s="17"/>
      <c r="F760" s="17"/>
      <c r="G760" s="17"/>
    </row>
    <row r="761" spans="2:7" x14ac:dyDescent="0.25">
      <c r="B761" s="17"/>
      <c r="C761" s="17"/>
      <c r="D761" s="17"/>
      <c r="E761" s="17"/>
      <c r="F761" s="17"/>
      <c r="G761" s="17"/>
    </row>
    <row r="762" spans="2:7" x14ac:dyDescent="0.25">
      <c r="B762" s="17"/>
      <c r="C762" s="17"/>
      <c r="D762" s="17"/>
      <c r="E762" s="17"/>
      <c r="F762" s="17"/>
      <c r="G762" s="17"/>
    </row>
    <row r="763" spans="2:7" x14ac:dyDescent="0.25">
      <c r="B763" s="17"/>
      <c r="C763" s="17"/>
      <c r="D763" s="17"/>
      <c r="E763" s="17"/>
      <c r="F763" s="17"/>
      <c r="G763" s="17"/>
    </row>
    <row r="764" spans="2:7" x14ac:dyDescent="0.25">
      <c r="B764" s="17"/>
      <c r="C764" s="17"/>
      <c r="D764" s="17"/>
      <c r="E764" s="17"/>
      <c r="F764" s="17"/>
      <c r="G764" s="17"/>
    </row>
    <row r="765" spans="2:7" x14ac:dyDescent="0.25">
      <c r="B765" s="17"/>
      <c r="C765" s="17"/>
      <c r="D765" s="17"/>
      <c r="E765" s="17"/>
      <c r="F765" s="17"/>
      <c r="G765" s="17"/>
    </row>
    <row r="766" spans="2:7" x14ac:dyDescent="0.25">
      <c r="B766" s="17"/>
      <c r="C766" s="17"/>
      <c r="D766" s="17"/>
      <c r="E766" s="17"/>
      <c r="F766" s="17"/>
      <c r="G766" s="17"/>
    </row>
    <row r="767" spans="2:7" x14ac:dyDescent="0.25">
      <c r="B767" s="17"/>
      <c r="C767" s="17"/>
      <c r="D767" s="17"/>
      <c r="E767" s="17"/>
      <c r="F767" s="17"/>
      <c r="G767" s="17"/>
    </row>
    <row r="768" spans="2:7" x14ac:dyDescent="0.25">
      <c r="B768" s="17"/>
      <c r="C768" s="17"/>
      <c r="D768" s="17"/>
      <c r="E768" s="17"/>
      <c r="F768" s="17"/>
      <c r="G768" s="17"/>
    </row>
    <row r="769" spans="2:7" x14ac:dyDescent="0.25">
      <c r="B769" s="17"/>
      <c r="C769" s="17"/>
      <c r="D769" s="17"/>
      <c r="E769" s="17"/>
      <c r="F769" s="17"/>
      <c r="G769" s="17"/>
    </row>
    <row r="770" spans="2:7" x14ac:dyDescent="0.25">
      <c r="B770" s="17"/>
      <c r="C770" s="17"/>
      <c r="D770" s="17"/>
      <c r="E770" s="17"/>
      <c r="F770" s="17"/>
      <c r="G770" s="17"/>
    </row>
    <row r="771" spans="2:7" x14ac:dyDescent="0.25">
      <c r="B771" s="17"/>
      <c r="C771" s="17"/>
      <c r="D771" s="17"/>
      <c r="E771" s="17"/>
      <c r="F771" s="17"/>
      <c r="G771" s="17"/>
    </row>
    <row r="772" spans="2:7" x14ac:dyDescent="0.25">
      <c r="B772" s="17"/>
      <c r="C772" s="17"/>
      <c r="D772" s="17"/>
      <c r="E772" s="17"/>
      <c r="F772" s="17"/>
      <c r="G772" s="17"/>
    </row>
    <row r="773" spans="2:7" x14ac:dyDescent="0.25">
      <c r="B773" s="17"/>
      <c r="C773" s="17"/>
      <c r="D773" s="17"/>
      <c r="E773" s="17"/>
      <c r="F773" s="17"/>
      <c r="G773" s="17"/>
    </row>
    <row r="774" spans="2:7" x14ac:dyDescent="0.25">
      <c r="B774" s="17"/>
      <c r="C774" s="17"/>
      <c r="D774" s="17"/>
      <c r="E774" s="17"/>
      <c r="F774" s="17"/>
      <c r="G774" s="17"/>
    </row>
    <row r="775" spans="2:7" x14ac:dyDescent="0.25">
      <c r="B775" s="17"/>
      <c r="C775" s="17"/>
      <c r="D775" s="17"/>
      <c r="E775" s="17"/>
      <c r="F775" s="17"/>
      <c r="G775" s="17"/>
    </row>
    <row r="776" spans="2:7" x14ac:dyDescent="0.25">
      <c r="B776" s="17"/>
      <c r="C776" s="17"/>
      <c r="D776" s="17"/>
      <c r="E776" s="17"/>
      <c r="F776" s="17"/>
      <c r="G776" s="17"/>
    </row>
    <row r="777" spans="2:7" x14ac:dyDescent="0.25">
      <c r="B777" s="17"/>
      <c r="C777" s="17"/>
      <c r="D777" s="17"/>
      <c r="E777" s="17"/>
      <c r="F777" s="17"/>
      <c r="G777" s="17"/>
    </row>
    <row r="778" spans="2:7" x14ac:dyDescent="0.25">
      <c r="B778" s="17"/>
      <c r="C778" s="17"/>
      <c r="D778" s="17"/>
      <c r="E778" s="17"/>
      <c r="F778" s="17"/>
      <c r="G778" s="17"/>
    </row>
    <row r="779" spans="2:7" x14ac:dyDescent="0.25">
      <c r="B779" s="17"/>
      <c r="C779" s="17"/>
      <c r="D779" s="17"/>
      <c r="E779" s="17"/>
      <c r="F779" s="17"/>
      <c r="G779" s="17"/>
    </row>
    <row r="780" spans="2:7" x14ac:dyDescent="0.25">
      <c r="B780" s="17"/>
      <c r="C780" s="17"/>
      <c r="D780" s="17"/>
      <c r="E780" s="17"/>
      <c r="F780" s="17"/>
      <c r="G780" s="17"/>
    </row>
    <row r="781" spans="2:7" x14ac:dyDescent="0.25">
      <c r="B781" s="17"/>
      <c r="C781" s="17"/>
      <c r="D781" s="17"/>
      <c r="E781" s="17"/>
      <c r="F781" s="17"/>
      <c r="G781" s="17"/>
    </row>
    <row r="782" spans="2:7" x14ac:dyDescent="0.25">
      <c r="B782" s="17"/>
      <c r="C782" s="17"/>
      <c r="D782" s="17"/>
      <c r="E782" s="17"/>
      <c r="F782" s="17"/>
      <c r="G782" s="17"/>
    </row>
    <row r="783" spans="2:7" x14ac:dyDescent="0.25">
      <c r="B783" s="17"/>
      <c r="C783" s="17"/>
      <c r="D783" s="17"/>
      <c r="E783" s="17"/>
      <c r="F783" s="17"/>
      <c r="G783" s="17"/>
    </row>
    <row r="784" spans="2:7" x14ac:dyDescent="0.25">
      <c r="B784" s="17"/>
      <c r="C784" s="17"/>
      <c r="D784" s="17"/>
      <c r="E784" s="17"/>
      <c r="F784" s="17"/>
      <c r="G784" s="17"/>
    </row>
    <row r="785" spans="2:7" x14ac:dyDescent="0.25">
      <c r="B785" s="17"/>
      <c r="C785" s="17"/>
      <c r="D785" s="17"/>
      <c r="E785" s="17"/>
      <c r="F785" s="17"/>
      <c r="G785" s="17"/>
    </row>
    <row r="786" spans="2:7" x14ac:dyDescent="0.25">
      <c r="B786" s="17"/>
      <c r="C786" s="17"/>
      <c r="D786" s="17"/>
      <c r="E786" s="17"/>
      <c r="F786" s="17"/>
      <c r="G786" s="17"/>
    </row>
    <row r="787" spans="2:7" x14ac:dyDescent="0.25">
      <c r="B787" s="17"/>
      <c r="C787" s="17"/>
      <c r="D787" s="17"/>
      <c r="E787" s="17"/>
      <c r="F787" s="17"/>
      <c r="G787" s="17"/>
    </row>
    <row r="788" spans="2:7" x14ac:dyDescent="0.25">
      <c r="B788" s="17"/>
      <c r="C788" s="17"/>
      <c r="D788" s="17"/>
      <c r="E788" s="17"/>
      <c r="F788" s="17"/>
      <c r="G788" s="17"/>
    </row>
    <row r="789" spans="2:7" x14ac:dyDescent="0.25">
      <c r="B789" s="17"/>
      <c r="C789" s="17"/>
      <c r="D789" s="17"/>
      <c r="E789" s="17"/>
      <c r="F789" s="17"/>
      <c r="G789" s="17"/>
    </row>
    <row r="790" spans="2:7" x14ac:dyDescent="0.25">
      <c r="B790" s="17"/>
      <c r="C790" s="17"/>
      <c r="D790" s="17"/>
      <c r="E790" s="17"/>
      <c r="F790" s="17"/>
      <c r="G790" s="17"/>
    </row>
    <row r="791" spans="2:7" x14ac:dyDescent="0.25">
      <c r="B791" s="17"/>
      <c r="C791" s="17"/>
      <c r="D791" s="17"/>
      <c r="E791" s="17"/>
      <c r="F791" s="17"/>
      <c r="G791" s="17"/>
    </row>
    <row r="792" spans="2:7" x14ac:dyDescent="0.25">
      <c r="B792" s="17"/>
      <c r="C792" s="17"/>
      <c r="D792" s="17"/>
      <c r="E792" s="17"/>
      <c r="F792" s="17"/>
      <c r="G792" s="17"/>
    </row>
    <row r="793" spans="2:7" x14ac:dyDescent="0.25">
      <c r="B793" s="17"/>
      <c r="C793" s="17"/>
      <c r="D793" s="17"/>
      <c r="E793" s="17"/>
      <c r="F793" s="17"/>
      <c r="G793" s="17"/>
    </row>
    <row r="794" spans="2:7" x14ac:dyDescent="0.25">
      <c r="B794" s="17"/>
      <c r="C794" s="17"/>
      <c r="D794" s="17"/>
      <c r="E794" s="17"/>
      <c r="F794" s="17"/>
      <c r="G794" s="17"/>
    </row>
    <row r="795" spans="2:7" x14ac:dyDescent="0.25">
      <c r="B795" s="17"/>
      <c r="C795" s="17"/>
      <c r="D795" s="17"/>
      <c r="E795" s="17"/>
      <c r="F795" s="17"/>
      <c r="G795" s="17"/>
    </row>
    <row r="796" spans="2:7" x14ac:dyDescent="0.25">
      <c r="B796" s="17"/>
      <c r="C796" s="17"/>
      <c r="D796" s="17"/>
      <c r="E796" s="17"/>
      <c r="F796" s="17"/>
      <c r="G796" s="17"/>
    </row>
    <row r="797" spans="2:7" x14ac:dyDescent="0.25">
      <c r="B797" s="17"/>
      <c r="C797" s="17"/>
      <c r="D797" s="17"/>
      <c r="E797" s="17"/>
      <c r="F797" s="17"/>
      <c r="G797" s="17"/>
    </row>
    <row r="798" spans="2:7" x14ac:dyDescent="0.25">
      <c r="B798" s="17"/>
      <c r="C798" s="17"/>
      <c r="D798" s="17"/>
      <c r="E798" s="17"/>
      <c r="F798" s="17"/>
      <c r="G798" s="17"/>
    </row>
    <row r="799" spans="2:7" x14ac:dyDescent="0.25">
      <c r="B799" s="17"/>
      <c r="C799" s="17"/>
      <c r="D799" s="17"/>
      <c r="E799" s="17"/>
      <c r="F799" s="17"/>
      <c r="G799" s="17"/>
    </row>
    <row r="800" spans="2:7" x14ac:dyDescent="0.25">
      <c r="B800" s="17"/>
      <c r="C800" s="17"/>
      <c r="D800" s="17"/>
      <c r="E800" s="17"/>
      <c r="F800" s="17"/>
      <c r="G800" s="17"/>
    </row>
    <row r="801" spans="2:7" x14ac:dyDescent="0.25">
      <c r="B801" s="17"/>
      <c r="C801" s="17"/>
      <c r="D801" s="17"/>
      <c r="E801" s="17"/>
      <c r="F801" s="17"/>
      <c r="G801" s="17"/>
    </row>
    <row r="802" spans="2:7" x14ac:dyDescent="0.25">
      <c r="B802" s="17"/>
      <c r="C802" s="17"/>
      <c r="D802" s="17"/>
      <c r="E802" s="17"/>
      <c r="F802" s="17"/>
      <c r="G802" s="17"/>
    </row>
    <row r="803" spans="2:7" x14ac:dyDescent="0.25">
      <c r="B803" s="17"/>
      <c r="C803" s="17"/>
      <c r="D803" s="17"/>
      <c r="E803" s="17"/>
      <c r="F803" s="17"/>
      <c r="G803" s="17"/>
    </row>
    <row r="804" spans="2:7" x14ac:dyDescent="0.25">
      <c r="B804" s="17"/>
      <c r="C804" s="17"/>
      <c r="D804" s="17"/>
      <c r="E804" s="17"/>
      <c r="F804" s="17"/>
      <c r="G804" s="17"/>
    </row>
    <row r="805" spans="2:7" x14ac:dyDescent="0.25">
      <c r="B805" s="17"/>
      <c r="C805" s="17"/>
      <c r="D805" s="17"/>
      <c r="E805" s="17"/>
      <c r="F805" s="17"/>
      <c r="G805" s="17"/>
    </row>
    <row r="806" spans="2:7" x14ac:dyDescent="0.25">
      <c r="B806" s="17"/>
      <c r="C806" s="17"/>
      <c r="D806" s="17"/>
      <c r="E806" s="17"/>
      <c r="F806" s="17"/>
      <c r="G806" s="17"/>
    </row>
    <row r="807" spans="2:7" x14ac:dyDescent="0.25">
      <c r="B807" s="17"/>
      <c r="C807" s="17"/>
      <c r="D807" s="17"/>
      <c r="E807" s="17"/>
      <c r="F807" s="17"/>
      <c r="G807" s="17"/>
    </row>
    <row r="808" spans="2:7" x14ac:dyDescent="0.25">
      <c r="B808" s="17"/>
      <c r="C808" s="17"/>
      <c r="D808" s="17"/>
      <c r="E808" s="17"/>
      <c r="F808" s="17"/>
      <c r="G808" s="17"/>
    </row>
    <row r="809" spans="2:7" x14ac:dyDescent="0.25">
      <c r="B809" s="17"/>
      <c r="C809" s="17"/>
      <c r="D809" s="17"/>
      <c r="E809" s="17"/>
      <c r="F809" s="17"/>
      <c r="G809" s="17"/>
    </row>
    <row r="810" spans="2:7" x14ac:dyDescent="0.25">
      <c r="B810" s="17"/>
      <c r="C810" s="17"/>
      <c r="D810" s="17"/>
      <c r="E810" s="17"/>
      <c r="F810" s="17"/>
      <c r="G810" s="17"/>
    </row>
    <row r="811" spans="2:7" x14ac:dyDescent="0.25">
      <c r="B811" s="17"/>
      <c r="C811" s="17"/>
      <c r="D811" s="17"/>
      <c r="E811" s="17"/>
      <c r="F811" s="17"/>
      <c r="G811" s="17"/>
    </row>
    <row r="812" spans="2:7" x14ac:dyDescent="0.25">
      <c r="B812" s="17"/>
      <c r="C812" s="17"/>
      <c r="D812" s="17"/>
      <c r="E812" s="17"/>
      <c r="F812" s="17"/>
      <c r="G812" s="17"/>
    </row>
    <row r="813" spans="2:7" x14ac:dyDescent="0.25">
      <c r="B813" s="17"/>
      <c r="C813" s="17"/>
      <c r="D813" s="17"/>
      <c r="E813" s="17"/>
      <c r="F813" s="17"/>
      <c r="G813" s="17"/>
    </row>
    <row r="814" spans="2:7" x14ac:dyDescent="0.25">
      <c r="B814" s="17"/>
      <c r="C814" s="17"/>
      <c r="D814" s="17"/>
      <c r="E814" s="17"/>
      <c r="F814" s="17"/>
      <c r="G814" s="17"/>
    </row>
    <row r="815" spans="2:7" x14ac:dyDescent="0.25">
      <c r="B815" s="17"/>
      <c r="C815" s="17"/>
      <c r="D815" s="17"/>
      <c r="E815" s="17"/>
      <c r="F815" s="17"/>
      <c r="G815" s="17"/>
    </row>
    <row r="816" spans="2:7" x14ac:dyDescent="0.25">
      <c r="B816" s="17"/>
      <c r="C816" s="17"/>
      <c r="D816" s="17"/>
      <c r="E816" s="17"/>
      <c r="F816" s="17"/>
      <c r="G816" s="17"/>
    </row>
    <row r="817" spans="2:7" x14ac:dyDescent="0.25">
      <c r="B817" s="17"/>
      <c r="C817" s="17"/>
      <c r="D817" s="17"/>
      <c r="E817" s="17"/>
      <c r="F817" s="17"/>
      <c r="G817" s="17"/>
    </row>
    <row r="818" spans="2:7" x14ac:dyDescent="0.25">
      <c r="B818" s="17"/>
      <c r="C818" s="17"/>
      <c r="D818" s="17"/>
      <c r="E818" s="17"/>
      <c r="F818" s="17"/>
      <c r="G818" s="17"/>
    </row>
    <row r="819" spans="2:7" x14ac:dyDescent="0.25">
      <c r="B819" s="17"/>
      <c r="C819" s="17"/>
      <c r="D819" s="17"/>
      <c r="E819" s="17"/>
      <c r="F819" s="17"/>
      <c r="G819" s="17"/>
    </row>
    <row r="820" spans="2:7" x14ac:dyDescent="0.25">
      <c r="B820" s="17"/>
      <c r="C820" s="17"/>
      <c r="D820" s="17"/>
      <c r="E820" s="17"/>
      <c r="F820" s="17"/>
      <c r="G820" s="17"/>
    </row>
    <row r="821" spans="2:7" x14ac:dyDescent="0.25">
      <c r="B821" s="17"/>
      <c r="C821" s="17"/>
      <c r="D821" s="17"/>
      <c r="E821" s="17"/>
      <c r="F821" s="17"/>
      <c r="G821" s="17"/>
    </row>
    <row r="822" spans="2:7" x14ac:dyDescent="0.25">
      <c r="B822" s="17"/>
      <c r="C822" s="17"/>
      <c r="D822" s="17"/>
      <c r="E822" s="17"/>
      <c r="F822" s="17"/>
      <c r="G822" s="17"/>
    </row>
    <row r="823" spans="2:7" x14ac:dyDescent="0.25">
      <c r="B823" s="17"/>
      <c r="C823" s="17"/>
      <c r="D823" s="17"/>
      <c r="E823" s="17"/>
      <c r="F823" s="17"/>
      <c r="G823" s="17"/>
    </row>
    <row r="824" spans="2:7" x14ac:dyDescent="0.25">
      <c r="B824" s="17"/>
      <c r="C824" s="17"/>
      <c r="D824" s="17"/>
      <c r="E824" s="17"/>
      <c r="F824" s="17"/>
      <c r="G824" s="17"/>
    </row>
    <row r="825" spans="2:7" x14ac:dyDescent="0.25">
      <c r="B825" s="17"/>
      <c r="C825" s="17"/>
      <c r="D825" s="17"/>
      <c r="E825" s="17"/>
      <c r="F825" s="17"/>
      <c r="G825" s="17"/>
    </row>
    <row r="826" spans="2:7" x14ac:dyDescent="0.25">
      <c r="B826" s="17"/>
      <c r="C826" s="17"/>
      <c r="D826" s="17"/>
      <c r="E826" s="17"/>
      <c r="F826" s="17"/>
      <c r="G826" s="17"/>
    </row>
    <row r="827" spans="2:7" x14ac:dyDescent="0.25">
      <c r="B827" s="17"/>
      <c r="C827" s="17"/>
      <c r="D827" s="17"/>
      <c r="E827" s="17"/>
      <c r="F827" s="17"/>
      <c r="G827" s="17"/>
    </row>
    <row r="828" spans="2:7" x14ac:dyDescent="0.25">
      <c r="B828" s="17"/>
      <c r="C828" s="17"/>
      <c r="D828" s="17"/>
      <c r="E828" s="17"/>
      <c r="F828" s="17"/>
      <c r="G828" s="17"/>
    </row>
    <row r="829" spans="2:7" x14ac:dyDescent="0.25">
      <c r="B829" s="17"/>
      <c r="C829" s="17"/>
      <c r="D829" s="17"/>
      <c r="E829" s="17"/>
      <c r="F829" s="17"/>
      <c r="G829" s="17"/>
    </row>
    <row r="830" spans="2:7" x14ac:dyDescent="0.25">
      <c r="B830" s="17"/>
      <c r="C830" s="17"/>
      <c r="D830" s="17"/>
      <c r="E830" s="17"/>
      <c r="F830" s="17"/>
      <c r="G830" s="17"/>
    </row>
    <row r="831" spans="2:7" x14ac:dyDescent="0.25">
      <c r="B831" s="17"/>
      <c r="C831" s="17"/>
      <c r="D831" s="17"/>
      <c r="E831" s="17"/>
      <c r="F831" s="17"/>
      <c r="G831" s="17"/>
    </row>
    <row r="832" spans="2:7" x14ac:dyDescent="0.25">
      <c r="B832" s="17"/>
      <c r="C832" s="17"/>
      <c r="D832" s="17"/>
      <c r="E832" s="17"/>
      <c r="F832" s="17"/>
      <c r="G832" s="17"/>
    </row>
    <row r="833" spans="2:7" x14ac:dyDescent="0.25">
      <c r="B833" s="17"/>
      <c r="C833" s="17"/>
      <c r="D833" s="17"/>
      <c r="E833" s="17"/>
      <c r="F833" s="17"/>
      <c r="G833" s="17"/>
    </row>
    <row r="834" spans="2:7" x14ac:dyDescent="0.25">
      <c r="B834" s="17"/>
      <c r="C834" s="17"/>
      <c r="D834" s="17"/>
      <c r="E834" s="17"/>
      <c r="F834" s="17"/>
      <c r="G834" s="17"/>
    </row>
    <row r="835" spans="2:7" x14ac:dyDescent="0.25">
      <c r="B835" s="17"/>
      <c r="C835" s="17"/>
      <c r="D835" s="17"/>
      <c r="E835" s="17"/>
      <c r="F835" s="17"/>
      <c r="G835" s="17"/>
    </row>
    <row r="836" spans="2:7" x14ac:dyDescent="0.25">
      <c r="B836" s="17"/>
      <c r="C836" s="17"/>
      <c r="D836" s="17"/>
      <c r="E836" s="17"/>
      <c r="F836" s="17"/>
      <c r="G836" s="17"/>
    </row>
    <row r="837" spans="2:7" x14ac:dyDescent="0.25">
      <c r="B837" s="17"/>
      <c r="C837" s="17"/>
      <c r="D837" s="17"/>
      <c r="E837" s="17"/>
      <c r="F837" s="17"/>
      <c r="G837" s="17"/>
    </row>
    <row r="838" spans="2:7" x14ac:dyDescent="0.25">
      <c r="B838" s="17"/>
      <c r="C838" s="17"/>
      <c r="D838" s="17"/>
      <c r="E838" s="17"/>
      <c r="F838" s="17"/>
      <c r="G838" s="17"/>
    </row>
    <row r="839" spans="2:7" x14ac:dyDescent="0.25">
      <c r="B839" s="17"/>
      <c r="C839" s="17"/>
      <c r="D839" s="17"/>
      <c r="E839" s="17"/>
      <c r="F839" s="17"/>
      <c r="G839" s="17"/>
    </row>
    <row r="840" spans="2:7" x14ac:dyDescent="0.25">
      <c r="B840" s="17"/>
      <c r="C840" s="17"/>
      <c r="D840" s="17"/>
      <c r="E840" s="17"/>
      <c r="F840" s="17"/>
      <c r="G840" s="17"/>
    </row>
    <row r="841" spans="2:7" x14ac:dyDescent="0.25">
      <c r="B841" s="17"/>
      <c r="C841" s="17"/>
      <c r="D841" s="17"/>
      <c r="E841" s="17"/>
      <c r="F841" s="17"/>
      <c r="G841" s="17"/>
    </row>
    <row r="842" spans="2:7" x14ac:dyDescent="0.25">
      <c r="B842" s="17"/>
      <c r="C842" s="17"/>
      <c r="D842" s="17"/>
      <c r="E842" s="17"/>
      <c r="F842" s="17"/>
      <c r="G842" s="17"/>
    </row>
    <row r="843" spans="2:7" x14ac:dyDescent="0.25">
      <c r="B843" s="17"/>
      <c r="C843" s="17"/>
      <c r="D843" s="17"/>
      <c r="E843" s="17"/>
      <c r="F843" s="17"/>
      <c r="G843" s="17"/>
    </row>
    <row r="844" spans="2:7" x14ac:dyDescent="0.25">
      <c r="B844" s="17"/>
      <c r="C844" s="17"/>
      <c r="D844" s="17"/>
      <c r="E844" s="17"/>
      <c r="F844" s="17"/>
      <c r="G844" s="17"/>
    </row>
    <row r="845" spans="2:7" x14ac:dyDescent="0.25">
      <c r="B845" s="17"/>
      <c r="C845" s="17"/>
      <c r="D845" s="17"/>
      <c r="E845" s="17"/>
      <c r="F845" s="17"/>
      <c r="G845" s="17"/>
    </row>
    <row r="846" spans="2:7" x14ac:dyDescent="0.25">
      <c r="B846" s="17"/>
      <c r="C846" s="17"/>
      <c r="D846" s="17"/>
      <c r="E846" s="17"/>
      <c r="F846" s="17"/>
      <c r="G846" s="17"/>
    </row>
    <row r="847" spans="2:7" x14ac:dyDescent="0.25">
      <c r="B847" s="17"/>
      <c r="C847" s="17"/>
      <c r="D847" s="17"/>
      <c r="E847" s="17"/>
      <c r="F847" s="17"/>
      <c r="G847" s="17"/>
    </row>
    <row r="848" spans="2:7" x14ac:dyDescent="0.25">
      <c r="B848" s="17"/>
      <c r="C848" s="17"/>
      <c r="D848" s="17"/>
      <c r="E848" s="17"/>
      <c r="F848" s="17"/>
      <c r="G848" s="17"/>
    </row>
    <row r="849" spans="2:7" x14ac:dyDescent="0.25">
      <c r="B849" s="17"/>
      <c r="C849" s="17"/>
      <c r="D849" s="17"/>
      <c r="E849" s="17"/>
      <c r="F849" s="17"/>
      <c r="G849" s="17"/>
    </row>
    <row r="850" spans="2:7" x14ac:dyDescent="0.25">
      <c r="B850" s="17"/>
      <c r="C850" s="17"/>
      <c r="D850" s="17"/>
      <c r="E850" s="17"/>
      <c r="F850" s="17"/>
      <c r="G850" s="17"/>
    </row>
    <row r="851" spans="2:7" x14ac:dyDescent="0.25">
      <c r="B851" s="17"/>
      <c r="C851" s="17"/>
      <c r="D851" s="17"/>
      <c r="E851" s="17"/>
      <c r="F851" s="17"/>
      <c r="G851" s="17"/>
    </row>
    <row r="852" spans="2:7" x14ac:dyDescent="0.25">
      <c r="B852" s="17"/>
      <c r="C852" s="17"/>
      <c r="D852" s="17"/>
      <c r="E852" s="17"/>
      <c r="F852" s="17"/>
      <c r="G852" s="17"/>
    </row>
    <row r="853" spans="2:7" x14ac:dyDescent="0.25">
      <c r="B853" s="17"/>
      <c r="C853" s="17"/>
      <c r="D853" s="17"/>
      <c r="E853" s="17"/>
      <c r="F853" s="17"/>
      <c r="G853" s="17"/>
    </row>
    <row r="854" spans="2:7" x14ac:dyDescent="0.25">
      <c r="B854" s="17"/>
      <c r="C854" s="17"/>
      <c r="D854" s="17"/>
      <c r="E854" s="17"/>
      <c r="F854" s="17"/>
      <c r="G854" s="17"/>
    </row>
    <row r="855" spans="2:7" x14ac:dyDescent="0.25">
      <c r="B855" s="17"/>
      <c r="C855" s="17"/>
      <c r="D855" s="17"/>
      <c r="E855" s="17"/>
      <c r="F855" s="17"/>
      <c r="G855" s="17"/>
    </row>
    <row r="856" spans="2:7" x14ac:dyDescent="0.25">
      <c r="B856" s="17"/>
      <c r="C856" s="17"/>
      <c r="D856" s="17"/>
      <c r="E856" s="17"/>
      <c r="F856" s="17"/>
      <c r="G856" s="17"/>
    </row>
    <row r="857" spans="2:7" x14ac:dyDescent="0.25">
      <c r="B857" s="17"/>
      <c r="C857" s="17"/>
      <c r="D857" s="17"/>
      <c r="E857" s="17"/>
      <c r="F857" s="17"/>
      <c r="G857" s="17"/>
    </row>
    <row r="858" spans="2:7" x14ac:dyDescent="0.25">
      <c r="B858" s="17"/>
      <c r="C858" s="17"/>
      <c r="D858" s="17"/>
      <c r="E858" s="17"/>
      <c r="F858" s="17"/>
      <c r="G858" s="17"/>
    </row>
    <row r="859" spans="2:7" x14ac:dyDescent="0.25">
      <c r="B859" s="17"/>
      <c r="C859" s="17"/>
      <c r="D859" s="17"/>
      <c r="E859" s="17"/>
      <c r="F859" s="17"/>
      <c r="G859" s="17"/>
    </row>
    <row r="860" spans="2:7" x14ac:dyDescent="0.25">
      <c r="B860" s="17"/>
      <c r="C860" s="17"/>
      <c r="D860" s="17"/>
      <c r="E860" s="17"/>
      <c r="F860" s="17"/>
      <c r="G860" s="17"/>
    </row>
    <row r="861" spans="2:7" x14ac:dyDescent="0.25">
      <c r="B861" s="17"/>
      <c r="C861" s="17"/>
      <c r="D861" s="17"/>
      <c r="E861" s="17"/>
      <c r="F861" s="17"/>
      <c r="G861" s="17"/>
    </row>
    <row r="862" spans="2:7" x14ac:dyDescent="0.25">
      <c r="B862" s="17"/>
      <c r="C862" s="17"/>
      <c r="D862" s="17"/>
      <c r="E862" s="17"/>
      <c r="F862" s="17"/>
      <c r="G862" s="17"/>
    </row>
    <row r="863" spans="2:7" x14ac:dyDescent="0.25">
      <c r="B863" s="17"/>
      <c r="C863" s="17"/>
      <c r="D863" s="17"/>
      <c r="E863" s="17"/>
      <c r="F863" s="17"/>
      <c r="G863" s="17"/>
    </row>
    <row r="864" spans="2:7" x14ac:dyDescent="0.25">
      <c r="B864" s="17"/>
      <c r="C864" s="17"/>
      <c r="D864" s="17"/>
      <c r="E864" s="17"/>
      <c r="F864" s="17"/>
      <c r="G864" s="17"/>
    </row>
    <row r="865" spans="2:7" x14ac:dyDescent="0.25">
      <c r="B865" s="17"/>
      <c r="C865" s="17"/>
      <c r="D865" s="17"/>
      <c r="E865" s="17"/>
      <c r="F865" s="17"/>
      <c r="G865" s="17"/>
    </row>
    <row r="866" spans="2:7" x14ac:dyDescent="0.25">
      <c r="B866" s="17"/>
      <c r="C866" s="17"/>
      <c r="D866" s="17"/>
      <c r="E866" s="17"/>
      <c r="F866" s="17"/>
      <c r="G866" s="17"/>
    </row>
    <row r="867" spans="2:7" x14ac:dyDescent="0.25">
      <c r="B867" s="17"/>
      <c r="C867" s="17"/>
      <c r="D867" s="17"/>
      <c r="E867" s="17"/>
      <c r="F867" s="17"/>
      <c r="G867" s="17"/>
    </row>
    <row r="868" spans="2:7" x14ac:dyDescent="0.25">
      <c r="B868" s="17"/>
      <c r="C868" s="17"/>
      <c r="D868" s="17"/>
      <c r="E868" s="17"/>
      <c r="F868" s="17"/>
      <c r="G868" s="17"/>
    </row>
    <row r="869" spans="2:7" x14ac:dyDescent="0.25">
      <c r="B869" s="17"/>
      <c r="C869" s="17"/>
      <c r="D869" s="17"/>
      <c r="E869" s="17"/>
      <c r="F869" s="17"/>
      <c r="G869" s="17"/>
    </row>
    <row r="870" spans="2:7" x14ac:dyDescent="0.25">
      <c r="B870" s="17"/>
      <c r="C870" s="17"/>
      <c r="D870" s="17"/>
      <c r="E870" s="17"/>
      <c r="F870" s="17"/>
      <c r="G870" s="17"/>
    </row>
    <row r="871" spans="2:7" x14ac:dyDescent="0.25">
      <c r="B871" s="17"/>
      <c r="C871" s="17"/>
      <c r="D871" s="17"/>
      <c r="E871" s="17"/>
      <c r="F871" s="17"/>
      <c r="G871" s="17"/>
    </row>
    <row r="872" spans="2:7" x14ac:dyDescent="0.25">
      <c r="B872" s="17"/>
      <c r="C872" s="17"/>
      <c r="D872" s="17"/>
      <c r="E872" s="17"/>
      <c r="F872" s="17"/>
      <c r="G872" s="17"/>
    </row>
    <row r="873" spans="2:7" x14ac:dyDescent="0.25">
      <c r="B873" s="17"/>
      <c r="C873" s="17"/>
      <c r="D873" s="17"/>
      <c r="E873" s="17"/>
      <c r="F873" s="17"/>
      <c r="G873" s="17"/>
    </row>
    <row r="874" spans="2:7" x14ac:dyDescent="0.25">
      <c r="B874" s="17"/>
      <c r="C874" s="17"/>
      <c r="D874" s="17"/>
      <c r="E874" s="17"/>
      <c r="F874" s="17"/>
      <c r="G874" s="17"/>
    </row>
    <row r="875" spans="2:7" x14ac:dyDescent="0.25">
      <c r="B875" s="17"/>
      <c r="C875" s="17"/>
      <c r="D875" s="17"/>
      <c r="E875" s="17"/>
      <c r="F875" s="17"/>
      <c r="G875" s="17"/>
    </row>
    <row r="876" spans="2:7" x14ac:dyDescent="0.25">
      <c r="B876" s="17"/>
      <c r="C876" s="17"/>
      <c r="D876" s="17"/>
      <c r="E876" s="17"/>
      <c r="F876" s="17"/>
      <c r="G876" s="17"/>
    </row>
    <row r="877" spans="2:7" x14ac:dyDescent="0.25">
      <c r="B877" s="17"/>
      <c r="C877" s="17"/>
      <c r="D877" s="17"/>
      <c r="E877" s="17"/>
      <c r="F877" s="17"/>
      <c r="G877" s="17"/>
    </row>
    <row r="878" spans="2:7" x14ac:dyDescent="0.25">
      <c r="B878" s="17"/>
      <c r="C878" s="17"/>
      <c r="D878" s="17"/>
      <c r="E878" s="17"/>
      <c r="F878" s="17"/>
      <c r="G878" s="17"/>
    </row>
    <row r="879" spans="2:7" x14ac:dyDescent="0.25">
      <c r="B879" s="17"/>
      <c r="C879" s="17"/>
      <c r="D879" s="17"/>
      <c r="E879" s="17"/>
      <c r="F879" s="17"/>
      <c r="G879" s="17"/>
    </row>
    <row r="880" spans="2:7" x14ac:dyDescent="0.25">
      <c r="B880" s="17"/>
      <c r="C880" s="17"/>
      <c r="D880" s="17"/>
      <c r="E880" s="17"/>
      <c r="F880" s="17"/>
      <c r="G880" s="17"/>
    </row>
    <row r="881" spans="2:7" x14ac:dyDescent="0.25">
      <c r="B881" s="17"/>
      <c r="C881" s="17"/>
      <c r="D881" s="17"/>
      <c r="E881" s="17"/>
      <c r="F881" s="17"/>
      <c r="G881" s="17"/>
    </row>
    <row r="882" spans="2:7" x14ac:dyDescent="0.25">
      <c r="B882" s="17"/>
      <c r="C882" s="17"/>
      <c r="D882" s="17"/>
      <c r="E882" s="17"/>
      <c r="F882" s="17"/>
      <c r="G882" s="17"/>
    </row>
    <row r="883" spans="2:7" x14ac:dyDescent="0.25">
      <c r="B883" s="17"/>
      <c r="C883" s="17"/>
      <c r="D883" s="17"/>
      <c r="E883" s="17"/>
      <c r="F883" s="17"/>
      <c r="G883" s="17"/>
    </row>
    <row r="884" spans="2:7" x14ac:dyDescent="0.25">
      <c r="B884" s="17"/>
      <c r="C884" s="17"/>
      <c r="D884" s="17"/>
      <c r="E884" s="17"/>
      <c r="F884" s="17"/>
      <c r="G884" s="17"/>
    </row>
    <row r="885" spans="2:7" x14ac:dyDescent="0.25">
      <c r="B885" s="17"/>
      <c r="C885" s="17"/>
      <c r="D885" s="17"/>
      <c r="E885" s="17"/>
      <c r="F885" s="17"/>
      <c r="G885" s="17"/>
    </row>
    <row r="886" spans="2:7" x14ac:dyDescent="0.25">
      <c r="B886" s="17"/>
      <c r="C886" s="17"/>
      <c r="D886" s="17"/>
      <c r="E886" s="17"/>
      <c r="F886" s="17"/>
      <c r="G886" s="17"/>
    </row>
    <row r="887" spans="2:7" x14ac:dyDescent="0.25">
      <c r="B887" s="17"/>
      <c r="C887" s="17"/>
      <c r="D887" s="17"/>
      <c r="E887" s="17"/>
      <c r="F887" s="17"/>
      <c r="G887" s="17"/>
    </row>
    <row r="888" spans="2:7" x14ac:dyDescent="0.25">
      <c r="B888" s="17"/>
      <c r="C888" s="17"/>
      <c r="D888" s="17"/>
      <c r="E888" s="17"/>
      <c r="F888" s="17"/>
      <c r="G888" s="17"/>
    </row>
    <row r="889" spans="2:7" x14ac:dyDescent="0.25">
      <c r="B889" s="17"/>
      <c r="C889" s="17"/>
      <c r="D889" s="17"/>
      <c r="E889" s="17"/>
      <c r="F889" s="17"/>
      <c r="G889" s="17"/>
    </row>
    <row r="890" spans="2:7" x14ac:dyDescent="0.25">
      <c r="B890" s="17"/>
      <c r="C890" s="17"/>
      <c r="D890" s="17"/>
      <c r="E890" s="17"/>
      <c r="F890" s="17"/>
      <c r="G890" s="17"/>
    </row>
    <row r="891" spans="2:7" x14ac:dyDescent="0.25">
      <c r="B891" s="17"/>
      <c r="C891" s="17"/>
      <c r="D891" s="17"/>
      <c r="E891" s="17"/>
      <c r="F891" s="17"/>
      <c r="G891" s="17"/>
    </row>
    <row r="892" spans="2:7" x14ac:dyDescent="0.25">
      <c r="B892" s="17"/>
      <c r="C892" s="17"/>
      <c r="D892" s="17"/>
      <c r="E892" s="17"/>
      <c r="F892" s="17"/>
      <c r="G892" s="17"/>
    </row>
    <row r="893" spans="2:7" x14ac:dyDescent="0.25">
      <c r="B893" s="17"/>
      <c r="C893" s="17"/>
      <c r="D893" s="17"/>
      <c r="E893" s="17"/>
      <c r="F893" s="17"/>
      <c r="G893" s="17"/>
    </row>
    <row r="894" spans="2:7" x14ac:dyDescent="0.25">
      <c r="B894" s="17"/>
      <c r="C894" s="17"/>
      <c r="D894" s="17"/>
      <c r="E894" s="17"/>
      <c r="F894" s="17"/>
      <c r="G894" s="17"/>
    </row>
    <row r="895" spans="2:7" x14ac:dyDescent="0.25">
      <c r="B895" s="17"/>
      <c r="C895" s="17"/>
      <c r="D895" s="17"/>
      <c r="E895" s="17"/>
      <c r="F895" s="17"/>
      <c r="G895" s="17"/>
    </row>
    <row r="896" spans="2:7" x14ac:dyDescent="0.25">
      <c r="B896" s="17"/>
      <c r="C896" s="17"/>
      <c r="D896" s="17"/>
      <c r="E896" s="17"/>
      <c r="F896" s="17"/>
      <c r="G896" s="17"/>
    </row>
    <row r="897" spans="2:7" x14ac:dyDescent="0.25">
      <c r="B897" s="17"/>
      <c r="C897" s="17"/>
      <c r="D897" s="17"/>
      <c r="E897" s="17"/>
      <c r="F897" s="17"/>
      <c r="G897" s="17"/>
    </row>
    <row r="898" spans="2:7" x14ac:dyDescent="0.25">
      <c r="B898" s="17"/>
      <c r="C898" s="17"/>
      <c r="D898" s="17"/>
      <c r="E898" s="17"/>
      <c r="F898" s="17"/>
      <c r="G898" s="17"/>
    </row>
    <row r="899" spans="2:7" x14ac:dyDescent="0.25">
      <c r="B899" s="17"/>
      <c r="C899" s="17"/>
      <c r="D899" s="17"/>
      <c r="E899" s="17"/>
      <c r="F899" s="17"/>
      <c r="G899" s="17"/>
    </row>
    <row r="900" spans="2:7" x14ac:dyDescent="0.25">
      <c r="B900" s="17"/>
      <c r="C900" s="17"/>
      <c r="D900" s="17"/>
      <c r="E900" s="17"/>
      <c r="F900" s="17"/>
      <c r="G900" s="17"/>
    </row>
    <row r="901" spans="2:7" x14ac:dyDescent="0.25">
      <c r="B901" s="17"/>
      <c r="C901" s="17"/>
      <c r="D901" s="17"/>
      <c r="E901" s="17"/>
      <c r="F901" s="17"/>
      <c r="G901" s="17"/>
    </row>
    <row r="902" spans="2:7" x14ac:dyDescent="0.25">
      <c r="B902" s="17"/>
      <c r="C902" s="17"/>
      <c r="D902" s="17"/>
      <c r="E902" s="17"/>
      <c r="F902" s="17"/>
      <c r="G902" s="17"/>
    </row>
    <row r="903" spans="2:7" x14ac:dyDescent="0.25">
      <c r="B903" s="17"/>
      <c r="C903" s="17"/>
      <c r="D903" s="17"/>
      <c r="E903" s="17"/>
      <c r="F903" s="17"/>
      <c r="G903" s="17"/>
    </row>
    <row r="904" spans="2:7" x14ac:dyDescent="0.25">
      <c r="B904" s="17"/>
      <c r="C904" s="17"/>
      <c r="D904" s="17"/>
      <c r="E904" s="17"/>
      <c r="F904" s="17"/>
      <c r="G904" s="17"/>
    </row>
    <row r="905" spans="2:7" x14ac:dyDescent="0.25">
      <c r="B905" s="17"/>
      <c r="C905" s="17"/>
      <c r="D905" s="17"/>
      <c r="E905" s="17"/>
      <c r="F905" s="17"/>
      <c r="G905" s="17"/>
    </row>
    <row r="906" spans="2:7" x14ac:dyDescent="0.25">
      <c r="B906" s="17"/>
      <c r="C906" s="17"/>
      <c r="D906" s="17"/>
      <c r="E906" s="17"/>
      <c r="F906" s="17"/>
      <c r="G906" s="17"/>
    </row>
    <row r="907" spans="2:7" x14ac:dyDescent="0.25">
      <c r="B907" s="17"/>
      <c r="C907" s="17"/>
      <c r="D907" s="17"/>
      <c r="E907" s="17"/>
      <c r="F907" s="17"/>
      <c r="G907" s="17"/>
    </row>
    <row r="908" spans="2:7" x14ac:dyDescent="0.25">
      <c r="B908" s="17"/>
      <c r="C908" s="17"/>
      <c r="D908" s="17"/>
      <c r="E908" s="17"/>
      <c r="F908" s="17"/>
      <c r="G908" s="17"/>
    </row>
    <row r="909" spans="2:7" x14ac:dyDescent="0.25">
      <c r="B909" s="17"/>
      <c r="C909" s="17"/>
      <c r="D909" s="17"/>
      <c r="E909" s="17"/>
      <c r="F909" s="17"/>
      <c r="G909" s="17"/>
    </row>
    <row r="910" spans="2:7" x14ac:dyDescent="0.25">
      <c r="B910" s="17"/>
      <c r="C910" s="17"/>
      <c r="D910" s="17"/>
      <c r="E910" s="17"/>
      <c r="F910" s="17"/>
      <c r="G910" s="17"/>
    </row>
    <row r="911" spans="2:7" x14ac:dyDescent="0.25">
      <c r="B911" s="17"/>
      <c r="C911" s="17"/>
      <c r="D911" s="17"/>
      <c r="E911" s="17"/>
      <c r="F911" s="17"/>
      <c r="G911" s="17"/>
    </row>
    <row r="912" spans="2:7" x14ac:dyDescent="0.25">
      <c r="B912" s="17"/>
      <c r="C912" s="17"/>
      <c r="D912" s="17"/>
      <c r="E912" s="17"/>
      <c r="F912" s="17"/>
      <c r="G912" s="17"/>
    </row>
    <row r="913" spans="2:7" x14ac:dyDescent="0.25">
      <c r="B913" s="17"/>
      <c r="C913" s="17"/>
      <c r="D913" s="17"/>
      <c r="E913" s="17"/>
      <c r="F913" s="17"/>
      <c r="G913" s="17"/>
    </row>
    <row r="914" spans="2:7" x14ac:dyDescent="0.25">
      <c r="B914" s="17"/>
      <c r="C914" s="17"/>
      <c r="D914" s="17"/>
      <c r="E914" s="17"/>
      <c r="F914" s="17"/>
      <c r="G914" s="17"/>
    </row>
    <row r="915" spans="2:7" x14ac:dyDescent="0.25">
      <c r="B915" s="17"/>
      <c r="C915" s="17"/>
      <c r="D915" s="17"/>
      <c r="E915" s="17"/>
      <c r="F915" s="17"/>
      <c r="G915" s="17"/>
    </row>
    <row r="916" spans="2:7" x14ac:dyDescent="0.25">
      <c r="B916" s="17"/>
      <c r="C916" s="17"/>
      <c r="D916" s="17"/>
      <c r="E916" s="17"/>
      <c r="F916" s="17"/>
      <c r="G916" s="17"/>
    </row>
    <row r="917" spans="2:7" x14ac:dyDescent="0.25">
      <c r="B917" s="17"/>
      <c r="C917" s="17"/>
      <c r="D917" s="17"/>
      <c r="E917" s="17"/>
      <c r="F917" s="17"/>
      <c r="G917" s="17"/>
    </row>
    <row r="918" spans="2:7" x14ac:dyDescent="0.25">
      <c r="B918" s="17"/>
      <c r="C918" s="17"/>
      <c r="D918" s="17"/>
      <c r="E918" s="17"/>
      <c r="F918" s="17"/>
      <c r="G918" s="17"/>
    </row>
    <row r="919" spans="2:7" x14ac:dyDescent="0.25">
      <c r="B919" s="17"/>
      <c r="C919" s="17"/>
      <c r="D919" s="17"/>
      <c r="E919" s="17"/>
      <c r="F919" s="17"/>
      <c r="G919" s="17"/>
    </row>
    <row r="920" spans="2:7" x14ac:dyDescent="0.25">
      <c r="B920" s="17"/>
      <c r="C920" s="17"/>
      <c r="D920" s="17"/>
      <c r="E920" s="17"/>
      <c r="F920" s="17"/>
      <c r="G920" s="17"/>
    </row>
    <row r="921" spans="2:7" x14ac:dyDescent="0.25">
      <c r="B921" s="17"/>
      <c r="C921" s="17"/>
      <c r="D921" s="17"/>
      <c r="E921" s="17"/>
      <c r="F921" s="17"/>
      <c r="G921" s="17"/>
    </row>
    <row r="922" spans="2:7" x14ac:dyDescent="0.25">
      <c r="B922" s="17"/>
      <c r="C922" s="17"/>
      <c r="D922" s="17"/>
      <c r="E922" s="17"/>
      <c r="F922" s="17"/>
      <c r="G922" s="17"/>
    </row>
    <row r="923" spans="2:7" x14ac:dyDescent="0.25">
      <c r="B923" s="17"/>
      <c r="C923" s="17"/>
      <c r="D923" s="17"/>
      <c r="E923" s="17"/>
      <c r="F923" s="17"/>
      <c r="G923" s="17"/>
    </row>
    <row r="924" spans="2:7" x14ac:dyDescent="0.25">
      <c r="B924" s="17"/>
      <c r="C924" s="17"/>
      <c r="D924" s="17"/>
      <c r="E924" s="17"/>
      <c r="F924" s="17"/>
      <c r="G924" s="17"/>
    </row>
    <row r="925" spans="2:7" x14ac:dyDescent="0.25">
      <c r="B925" s="17"/>
      <c r="C925" s="17"/>
      <c r="D925" s="17"/>
      <c r="E925" s="17"/>
      <c r="F925" s="17"/>
      <c r="G925" s="17"/>
    </row>
    <row r="926" spans="2:7" x14ac:dyDescent="0.25">
      <c r="B926" s="17"/>
      <c r="C926" s="17"/>
      <c r="D926" s="17"/>
      <c r="E926" s="17"/>
      <c r="F926" s="17"/>
      <c r="G926" s="17"/>
    </row>
    <row r="927" spans="2:7" x14ac:dyDescent="0.25">
      <c r="B927" s="17"/>
      <c r="C927" s="17"/>
      <c r="D927" s="17"/>
      <c r="E927" s="17"/>
      <c r="F927" s="17"/>
      <c r="G927" s="17"/>
    </row>
    <row r="928" spans="2:7" x14ac:dyDescent="0.25">
      <c r="B928" s="17"/>
      <c r="C928" s="17"/>
      <c r="D928" s="17"/>
      <c r="E928" s="17"/>
      <c r="F928" s="17"/>
      <c r="G928" s="17"/>
    </row>
    <row r="929" spans="2:7" x14ac:dyDescent="0.25">
      <c r="B929" s="17"/>
      <c r="C929" s="17"/>
      <c r="D929" s="17"/>
      <c r="E929" s="17"/>
      <c r="F929" s="17"/>
      <c r="G929" s="17"/>
    </row>
    <row r="930" spans="2:7" x14ac:dyDescent="0.25">
      <c r="B930" s="17"/>
      <c r="C930" s="17"/>
      <c r="D930" s="17"/>
      <c r="E930" s="17"/>
      <c r="F930" s="17"/>
      <c r="G930" s="17"/>
    </row>
    <row r="931" spans="2:7" x14ac:dyDescent="0.25">
      <c r="B931" s="17"/>
      <c r="C931" s="17"/>
      <c r="D931" s="17"/>
      <c r="E931" s="17"/>
      <c r="F931" s="17"/>
      <c r="G931" s="17"/>
    </row>
    <row r="932" spans="2:7" x14ac:dyDescent="0.25">
      <c r="B932" s="17"/>
      <c r="C932" s="17"/>
      <c r="D932" s="17"/>
      <c r="E932" s="17"/>
      <c r="F932" s="17"/>
      <c r="G932" s="17"/>
    </row>
    <row r="933" spans="2:7" x14ac:dyDescent="0.25">
      <c r="B933" s="17"/>
      <c r="C933" s="17"/>
      <c r="D933" s="17"/>
      <c r="E933" s="17"/>
      <c r="F933" s="17"/>
      <c r="G933" s="17"/>
    </row>
    <row r="934" spans="2:7" x14ac:dyDescent="0.25">
      <c r="B934" s="17"/>
      <c r="C934" s="17"/>
      <c r="D934" s="17"/>
      <c r="E934" s="17"/>
      <c r="F934" s="17"/>
      <c r="G934" s="17"/>
    </row>
    <row r="935" spans="2:7" x14ac:dyDescent="0.25">
      <c r="B935" s="17"/>
      <c r="C935" s="17"/>
      <c r="D935" s="17"/>
      <c r="E935" s="17"/>
      <c r="F935" s="17"/>
      <c r="G935" s="17"/>
    </row>
    <row r="936" spans="2:7" x14ac:dyDescent="0.25">
      <c r="B936" s="17"/>
      <c r="C936" s="17"/>
      <c r="D936" s="17"/>
      <c r="E936" s="17"/>
      <c r="F936" s="17"/>
      <c r="G936" s="17"/>
    </row>
    <row r="937" spans="2:7" x14ac:dyDescent="0.25">
      <c r="B937" s="17"/>
      <c r="C937" s="17"/>
      <c r="D937" s="17"/>
      <c r="E937" s="17"/>
      <c r="F937" s="17"/>
      <c r="G937" s="17"/>
    </row>
    <row r="938" spans="2:7" x14ac:dyDescent="0.25">
      <c r="B938" s="17"/>
      <c r="C938" s="17"/>
      <c r="D938" s="17"/>
      <c r="E938" s="17"/>
      <c r="F938" s="17"/>
      <c r="G938" s="17"/>
    </row>
    <row r="939" spans="2:7" x14ac:dyDescent="0.25">
      <c r="B939" s="17"/>
      <c r="C939" s="17"/>
      <c r="D939" s="17"/>
      <c r="E939" s="17"/>
      <c r="F939" s="17"/>
      <c r="G939" s="17"/>
    </row>
    <row r="940" spans="2:7" x14ac:dyDescent="0.25">
      <c r="B940" s="17"/>
      <c r="C940" s="17"/>
      <c r="D940" s="17"/>
      <c r="E940" s="17"/>
      <c r="F940" s="17"/>
      <c r="G940" s="17"/>
    </row>
    <row r="941" spans="2:7" x14ac:dyDescent="0.25">
      <c r="B941" s="17"/>
      <c r="C941" s="17"/>
      <c r="D941" s="17"/>
      <c r="E941" s="17"/>
      <c r="F941" s="17"/>
      <c r="G941" s="17"/>
    </row>
    <row r="942" spans="2:7" x14ac:dyDescent="0.25">
      <c r="B942" s="17"/>
      <c r="C942" s="17"/>
      <c r="D942" s="17"/>
      <c r="E942" s="17"/>
      <c r="F942" s="17"/>
      <c r="G942" s="17"/>
    </row>
    <row r="943" spans="2:7" x14ac:dyDescent="0.25">
      <c r="B943" s="17"/>
      <c r="C943" s="17"/>
      <c r="D943" s="17"/>
      <c r="E943" s="17"/>
      <c r="F943" s="17"/>
      <c r="G943" s="17"/>
    </row>
    <row r="944" spans="2:7" x14ac:dyDescent="0.25">
      <c r="B944" s="17"/>
      <c r="C944" s="17"/>
      <c r="D944" s="17"/>
      <c r="E944" s="17"/>
      <c r="F944" s="17"/>
      <c r="G944" s="17"/>
    </row>
    <row r="945" spans="2:7" x14ac:dyDescent="0.25">
      <c r="B945" s="17"/>
      <c r="C945" s="17"/>
      <c r="D945" s="17"/>
      <c r="E945" s="17"/>
      <c r="F945" s="17"/>
      <c r="G945" s="17"/>
    </row>
    <row r="946" spans="2:7" x14ac:dyDescent="0.25">
      <c r="B946" s="17"/>
      <c r="C946" s="17"/>
      <c r="D946" s="17"/>
      <c r="E946" s="17"/>
      <c r="F946" s="17"/>
      <c r="G946" s="17"/>
    </row>
    <row r="947" spans="2:7" x14ac:dyDescent="0.25">
      <c r="B947" s="17"/>
      <c r="C947" s="17"/>
      <c r="D947" s="17"/>
      <c r="E947" s="17"/>
      <c r="F947" s="17"/>
      <c r="G947" s="17"/>
    </row>
    <row r="948" spans="2:7" x14ac:dyDescent="0.25">
      <c r="B948" s="17"/>
      <c r="C948" s="17"/>
      <c r="D948" s="17"/>
      <c r="E948" s="17"/>
      <c r="F948" s="17"/>
      <c r="G948" s="17"/>
    </row>
    <row r="949" spans="2:7" x14ac:dyDescent="0.25">
      <c r="B949" s="17"/>
      <c r="C949" s="17"/>
      <c r="D949" s="17"/>
      <c r="E949" s="17"/>
      <c r="F949" s="17"/>
      <c r="G949" s="17"/>
    </row>
    <row r="950" spans="2:7" x14ac:dyDescent="0.25">
      <c r="B950" s="17"/>
      <c r="C950" s="17"/>
      <c r="D950" s="17"/>
      <c r="E950" s="17"/>
      <c r="F950" s="17"/>
      <c r="G950" s="17"/>
    </row>
    <row r="951" spans="2:7" x14ac:dyDescent="0.25">
      <c r="B951" s="17"/>
      <c r="C951" s="17"/>
      <c r="D951" s="17"/>
      <c r="E951" s="17"/>
      <c r="F951" s="17"/>
      <c r="G951" s="17"/>
    </row>
    <row r="952" spans="2:7" x14ac:dyDescent="0.25">
      <c r="B952" s="17"/>
      <c r="C952" s="17"/>
      <c r="D952" s="17"/>
      <c r="E952" s="17"/>
      <c r="F952" s="17"/>
      <c r="G952" s="17"/>
    </row>
    <row r="953" spans="2:7" x14ac:dyDescent="0.25">
      <c r="B953" s="17"/>
      <c r="C953" s="17"/>
      <c r="D953" s="17"/>
      <c r="E953" s="17"/>
      <c r="F953" s="17"/>
      <c r="G953" s="17"/>
    </row>
    <row r="954" spans="2:7" x14ac:dyDescent="0.25">
      <c r="B954" s="17"/>
      <c r="C954" s="17"/>
      <c r="D954" s="17"/>
      <c r="E954" s="17"/>
      <c r="F954" s="17"/>
      <c r="G954" s="17"/>
    </row>
    <row r="955" spans="2:7" x14ac:dyDescent="0.25">
      <c r="B955" s="17"/>
      <c r="C955" s="17"/>
      <c r="D955" s="17"/>
      <c r="E955" s="17"/>
      <c r="F955" s="17"/>
      <c r="G955" s="17"/>
    </row>
    <row r="956" spans="2:7" x14ac:dyDescent="0.25">
      <c r="B956" s="17"/>
      <c r="C956" s="17"/>
      <c r="D956" s="17"/>
      <c r="E956" s="17"/>
      <c r="F956" s="17"/>
      <c r="G956" s="17"/>
    </row>
    <row r="957" spans="2:7" x14ac:dyDescent="0.25">
      <c r="B957" s="17"/>
      <c r="C957" s="17"/>
      <c r="D957" s="17"/>
      <c r="E957" s="17"/>
      <c r="F957" s="17"/>
      <c r="G957" s="17"/>
    </row>
    <row r="958" spans="2:7" x14ac:dyDescent="0.25">
      <c r="B958" s="17"/>
      <c r="C958" s="17"/>
      <c r="D958" s="17"/>
      <c r="E958" s="17"/>
      <c r="F958" s="17"/>
      <c r="G958" s="17"/>
    </row>
    <row r="959" spans="2:7" x14ac:dyDescent="0.25">
      <c r="B959" s="17"/>
      <c r="C959" s="17"/>
      <c r="D959" s="17"/>
      <c r="E959" s="17"/>
      <c r="F959" s="17"/>
      <c r="G959" s="17"/>
    </row>
    <row r="960" spans="2:7" x14ac:dyDescent="0.25">
      <c r="B960" s="17"/>
      <c r="C960" s="17"/>
      <c r="D960" s="17"/>
      <c r="E960" s="17"/>
      <c r="F960" s="17"/>
      <c r="G960" s="17"/>
    </row>
    <row r="961" spans="2:7" x14ac:dyDescent="0.25">
      <c r="B961" s="17"/>
      <c r="C961" s="17"/>
      <c r="D961" s="17"/>
      <c r="E961" s="17"/>
      <c r="F961" s="17"/>
      <c r="G961" s="17"/>
    </row>
    <row r="962" spans="2:7" x14ac:dyDescent="0.25">
      <c r="B962" s="17"/>
      <c r="C962" s="17"/>
      <c r="D962" s="17"/>
      <c r="E962" s="17"/>
      <c r="F962" s="17"/>
      <c r="G962" s="17"/>
    </row>
    <row r="963" spans="2:7" x14ac:dyDescent="0.25">
      <c r="B963" s="17"/>
      <c r="C963" s="17"/>
      <c r="D963" s="17"/>
      <c r="E963" s="17"/>
      <c r="F963" s="17"/>
      <c r="G963" s="17"/>
    </row>
    <row r="964" spans="2:7" x14ac:dyDescent="0.25">
      <c r="B964" s="17"/>
      <c r="C964" s="17"/>
      <c r="D964" s="17"/>
      <c r="E964" s="17"/>
      <c r="F964" s="17"/>
      <c r="G964" s="17"/>
    </row>
    <row r="965" spans="2:7" x14ac:dyDescent="0.25">
      <c r="B965" s="17"/>
      <c r="C965" s="17"/>
      <c r="D965" s="17"/>
      <c r="E965" s="17"/>
      <c r="F965" s="17"/>
      <c r="G965" s="17"/>
    </row>
    <row r="966" spans="2:7" x14ac:dyDescent="0.25">
      <c r="B966" s="17"/>
      <c r="C966" s="17"/>
      <c r="D966" s="17"/>
      <c r="E966" s="17"/>
      <c r="F966" s="17"/>
      <c r="G966" s="17"/>
    </row>
    <row r="967" spans="2:7" x14ac:dyDescent="0.25">
      <c r="B967" s="17"/>
      <c r="C967" s="17"/>
      <c r="D967" s="17"/>
      <c r="E967" s="17"/>
      <c r="F967" s="17"/>
      <c r="G967" s="17"/>
    </row>
    <row r="968" spans="2:7" x14ac:dyDescent="0.25">
      <c r="B968" s="17"/>
      <c r="C968" s="17"/>
      <c r="D968" s="17"/>
      <c r="E968" s="17"/>
      <c r="F968" s="17"/>
      <c r="G968" s="17"/>
    </row>
    <row r="969" spans="2:7" x14ac:dyDescent="0.25">
      <c r="B969" s="17"/>
      <c r="C969" s="17"/>
      <c r="D969" s="17"/>
      <c r="E969" s="17"/>
      <c r="F969" s="17"/>
      <c r="G969" s="17"/>
    </row>
    <row r="970" spans="2:7" x14ac:dyDescent="0.25">
      <c r="B970" s="17"/>
      <c r="C970" s="17"/>
      <c r="D970" s="17"/>
      <c r="E970" s="17"/>
      <c r="F970" s="17"/>
      <c r="G970" s="17"/>
    </row>
    <row r="971" spans="2:7" x14ac:dyDescent="0.25">
      <c r="B971" s="17"/>
      <c r="C971" s="17"/>
      <c r="D971" s="17"/>
      <c r="E971" s="17"/>
      <c r="F971" s="17"/>
      <c r="G971" s="17"/>
    </row>
    <row r="972" spans="2:7" x14ac:dyDescent="0.25">
      <c r="B972" s="17"/>
      <c r="C972" s="17"/>
      <c r="D972" s="17"/>
      <c r="E972" s="17"/>
      <c r="F972" s="17"/>
      <c r="G972" s="17"/>
    </row>
    <row r="973" spans="2:7" x14ac:dyDescent="0.25">
      <c r="B973" s="17"/>
      <c r="C973" s="17"/>
      <c r="D973" s="17"/>
      <c r="E973" s="17"/>
      <c r="F973" s="17"/>
      <c r="G973" s="17"/>
    </row>
    <row r="974" spans="2:7" x14ac:dyDescent="0.25">
      <c r="B974" s="17"/>
      <c r="C974" s="17"/>
      <c r="D974" s="17"/>
      <c r="E974" s="17"/>
      <c r="F974" s="17"/>
      <c r="G974" s="17"/>
    </row>
    <row r="975" spans="2:7" x14ac:dyDescent="0.25">
      <c r="B975" s="17"/>
      <c r="C975" s="17"/>
      <c r="D975" s="17"/>
      <c r="E975" s="17"/>
      <c r="F975" s="17"/>
      <c r="G975" s="17"/>
    </row>
    <row r="976" spans="2:7" x14ac:dyDescent="0.25">
      <c r="B976" s="17"/>
      <c r="C976" s="17"/>
      <c r="D976" s="17"/>
      <c r="E976" s="17"/>
      <c r="F976" s="17"/>
      <c r="G976" s="17"/>
    </row>
    <row r="977" spans="2:7" x14ac:dyDescent="0.25">
      <c r="B977" s="17"/>
      <c r="C977" s="17"/>
      <c r="D977" s="17"/>
      <c r="E977" s="17"/>
      <c r="F977" s="17"/>
      <c r="G977" s="17"/>
    </row>
    <row r="978" spans="2:7" x14ac:dyDescent="0.25">
      <c r="B978" s="17"/>
      <c r="C978" s="17"/>
      <c r="D978" s="17"/>
      <c r="E978" s="17"/>
      <c r="F978" s="17"/>
      <c r="G978" s="17"/>
    </row>
    <row r="979" spans="2:7" x14ac:dyDescent="0.25">
      <c r="B979" s="17"/>
      <c r="C979" s="17"/>
      <c r="D979" s="17"/>
      <c r="E979" s="17"/>
      <c r="F979" s="17"/>
      <c r="G979" s="17"/>
    </row>
    <row r="980" spans="2:7" x14ac:dyDescent="0.25">
      <c r="B980" s="17"/>
      <c r="C980" s="17"/>
      <c r="D980" s="17"/>
      <c r="E980" s="17"/>
      <c r="F980" s="17"/>
      <c r="G980" s="17"/>
    </row>
    <row r="981" spans="2:7" x14ac:dyDescent="0.25">
      <c r="B981" s="17"/>
      <c r="C981" s="17"/>
      <c r="D981" s="17"/>
      <c r="E981" s="17"/>
      <c r="F981" s="17"/>
      <c r="G981" s="17"/>
    </row>
    <row r="982" spans="2:7" x14ac:dyDescent="0.25">
      <c r="B982" s="17"/>
      <c r="C982" s="17"/>
      <c r="D982" s="17"/>
      <c r="E982" s="17"/>
      <c r="F982" s="17"/>
      <c r="G982" s="17"/>
    </row>
    <row r="983" spans="2:7" x14ac:dyDescent="0.25">
      <c r="B983" s="17"/>
      <c r="C983" s="17"/>
      <c r="D983" s="17"/>
      <c r="E983" s="17"/>
      <c r="F983" s="17"/>
      <c r="G983" s="17"/>
    </row>
    <row r="984" spans="2:7" x14ac:dyDescent="0.25">
      <c r="B984" s="17"/>
      <c r="C984" s="17"/>
      <c r="D984" s="17"/>
      <c r="E984" s="17"/>
      <c r="F984" s="17"/>
      <c r="G984" s="17"/>
    </row>
    <row r="985" spans="2:7" x14ac:dyDescent="0.25">
      <c r="B985" s="17"/>
      <c r="C985" s="17"/>
      <c r="D985" s="17"/>
      <c r="E985" s="17"/>
      <c r="F985" s="17"/>
      <c r="G985" s="17"/>
    </row>
    <row r="986" spans="2:7" x14ac:dyDescent="0.25">
      <c r="B986" s="17"/>
      <c r="C986" s="17"/>
      <c r="D986" s="17"/>
      <c r="E986" s="17"/>
      <c r="F986" s="17"/>
      <c r="G986" s="17"/>
    </row>
    <row r="987" spans="2:7" x14ac:dyDescent="0.25">
      <c r="B987" s="17"/>
      <c r="C987" s="17"/>
      <c r="D987" s="17"/>
      <c r="E987" s="17"/>
      <c r="F987" s="17"/>
      <c r="G987" s="17"/>
    </row>
    <row r="988" spans="2:7" x14ac:dyDescent="0.25">
      <c r="B988" s="17"/>
      <c r="C988" s="17"/>
      <c r="D988" s="17"/>
      <c r="E988" s="17"/>
      <c r="F988" s="17"/>
      <c r="G988" s="17"/>
    </row>
    <row r="989" spans="2:7" x14ac:dyDescent="0.25">
      <c r="B989" s="17"/>
      <c r="C989" s="17"/>
      <c r="D989" s="17"/>
      <c r="E989" s="17"/>
      <c r="F989" s="17"/>
      <c r="G989" s="17"/>
    </row>
    <row r="990" spans="2:7" x14ac:dyDescent="0.25">
      <c r="B990" s="17"/>
      <c r="C990" s="17"/>
      <c r="D990" s="17"/>
      <c r="E990" s="17"/>
      <c r="F990" s="17"/>
      <c r="G990" s="17"/>
    </row>
    <row r="991" spans="2:7" x14ac:dyDescent="0.25">
      <c r="B991" s="17"/>
      <c r="C991" s="17"/>
      <c r="D991" s="17"/>
      <c r="E991" s="17"/>
      <c r="F991" s="17"/>
      <c r="G991" s="17"/>
    </row>
    <row r="992" spans="2:7" x14ac:dyDescent="0.25">
      <c r="B992" s="17"/>
      <c r="C992" s="17"/>
      <c r="D992" s="17"/>
      <c r="E992" s="17"/>
      <c r="F992" s="17"/>
      <c r="G992" s="17"/>
    </row>
    <row r="993" spans="2:7" x14ac:dyDescent="0.25">
      <c r="B993" s="17"/>
      <c r="C993" s="17"/>
      <c r="D993" s="17"/>
      <c r="E993" s="17"/>
      <c r="F993" s="17"/>
      <c r="G993" s="17"/>
    </row>
    <row r="994" spans="2:7" x14ac:dyDescent="0.25">
      <c r="B994" s="17"/>
      <c r="C994" s="17"/>
      <c r="D994" s="17"/>
      <c r="E994" s="17"/>
      <c r="F994" s="17"/>
      <c r="G994" s="17"/>
    </row>
    <row r="995" spans="2:7" x14ac:dyDescent="0.25">
      <c r="B995" s="17"/>
      <c r="C995" s="17"/>
      <c r="D995" s="17"/>
      <c r="E995" s="17"/>
      <c r="F995" s="17"/>
      <c r="G995" s="17"/>
    </row>
    <row r="996" spans="2:7" x14ac:dyDescent="0.25">
      <c r="B996" s="17"/>
      <c r="C996" s="17"/>
      <c r="D996" s="17"/>
      <c r="E996" s="17"/>
      <c r="F996" s="17"/>
      <c r="G996" s="17"/>
    </row>
    <row r="997" spans="2:7" x14ac:dyDescent="0.25">
      <c r="B997" s="17"/>
      <c r="C997" s="17"/>
      <c r="D997" s="17"/>
      <c r="E997" s="17"/>
      <c r="F997" s="17"/>
      <c r="G997" s="17"/>
    </row>
    <row r="998" spans="2:7" x14ac:dyDescent="0.25">
      <c r="B998" s="17"/>
      <c r="C998" s="17"/>
      <c r="D998" s="17"/>
      <c r="E998" s="17"/>
      <c r="F998" s="17"/>
      <c r="G998" s="17"/>
    </row>
    <row r="999" spans="2:7" x14ac:dyDescent="0.25">
      <c r="B999" s="17"/>
      <c r="C999" s="17"/>
      <c r="D999" s="17"/>
      <c r="E999" s="17"/>
      <c r="F999" s="17"/>
      <c r="G999" s="17"/>
    </row>
    <row r="1000" spans="2:7" x14ac:dyDescent="0.25">
      <c r="B1000" s="17"/>
      <c r="C1000" s="17"/>
      <c r="D1000" s="17"/>
      <c r="E1000" s="17"/>
      <c r="F1000" s="17"/>
      <c r="G1000" s="17"/>
    </row>
    <row r="1001" spans="2:7" x14ac:dyDescent="0.25">
      <c r="B1001" s="17"/>
      <c r="C1001" s="17"/>
      <c r="D1001" s="17"/>
      <c r="E1001" s="17"/>
      <c r="F1001" s="17"/>
      <c r="G1001" s="17"/>
    </row>
    <row r="1002" spans="2:7" x14ac:dyDescent="0.25">
      <c r="B1002" s="17"/>
      <c r="C1002" s="17"/>
      <c r="D1002" s="17"/>
      <c r="E1002" s="17"/>
      <c r="F1002" s="17"/>
      <c r="G1002" s="17"/>
    </row>
    <row r="1003" spans="2:7" x14ac:dyDescent="0.25">
      <c r="B1003" s="17"/>
      <c r="C1003" s="17"/>
      <c r="D1003" s="17"/>
      <c r="E1003" s="17"/>
      <c r="F1003" s="17"/>
      <c r="G1003" s="17"/>
    </row>
    <row r="1004" spans="2:7" x14ac:dyDescent="0.25">
      <c r="B1004" s="17"/>
      <c r="C1004" s="17"/>
      <c r="D1004" s="17"/>
      <c r="E1004" s="17"/>
      <c r="F1004" s="17"/>
      <c r="G1004" s="17"/>
    </row>
    <row r="1005" spans="2:7" x14ac:dyDescent="0.25">
      <c r="B1005" s="17"/>
      <c r="C1005" s="17"/>
      <c r="D1005" s="17"/>
      <c r="E1005" s="17"/>
      <c r="F1005" s="17"/>
      <c r="G1005" s="17"/>
    </row>
    <row r="1006" spans="2:7" x14ac:dyDescent="0.25">
      <c r="B1006" s="17"/>
      <c r="C1006" s="17"/>
      <c r="D1006" s="17"/>
      <c r="E1006" s="17"/>
      <c r="F1006" s="17"/>
      <c r="G1006" s="17"/>
    </row>
    <row r="1007" spans="2:7" x14ac:dyDescent="0.25">
      <c r="B1007" s="17"/>
      <c r="C1007" s="17"/>
      <c r="D1007" s="17"/>
      <c r="E1007" s="17"/>
      <c r="F1007" s="17"/>
      <c r="G1007" s="17"/>
    </row>
    <row r="1008" spans="2:7" x14ac:dyDescent="0.25">
      <c r="B1008" s="17"/>
      <c r="C1008" s="17"/>
      <c r="D1008" s="17"/>
      <c r="E1008" s="17"/>
      <c r="F1008" s="17"/>
      <c r="G1008" s="17"/>
    </row>
    <row r="1009" spans="2:7" x14ac:dyDescent="0.25">
      <c r="B1009" s="17"/>
      <c r="C1009" s="17"/>
      <c r="D1009" s="17"/>
      <c r="E1009" s="17"/>
      <c r="F1009" s="17"/>
      <c r="G1009" s="17"/>
    </row>
    <row r="1010" spans="2:7" x14ac:dyDescent="0.25">
      <c r="B1010" s="17"/>
      <c r="C1010" s="17"/>
      <c r="D1010" s="17"/>
      <c r="E1010" s="17"/>
      <c r="F1010" s="17"/>
      <c r="G1010" s="17"/>
    </row>
    <row r="1011" spans="2:7" x14ac:dyDescent="0.25">
      <c r="B1011" s="17"/>
      <c r="C1011" s="17"/>
      <c r="D1011" s="17"/>
      <c r="E1011" s="17"/>
      <c r="F1011" s="17"/>
      <c r="G1011" s="17"/>
    </row>
    <row r="1012" spans="2:7" x14ac:dyDescent="0.25">
      <c r="B1012" s="17"/>
      <c r="C1012" s="17"/>
      <c r="D1012" s="17"/>
      <c r="E1012" s="17"/>
      <c r="F1012" s="17"/>
      <c r="G1012" s="17"/>
    </row>
    <row r="1013" spans="2:7" x14ac:dyDescent="0.25">
      <c r="B1013" s="17"/>
      <c r="C1013" s="17"/>
      <c r="D1013" s="17"/>
      <c r="E1013" s="17"/>
      <c r="F1013" s="17"/>
      <c r="G1013" s="17"/>
    </row>
    <row r="1014" spans="2:7" x14ac:dyDescent="0.25">
      <c r="B1014" s="17"/>
      <c r="C1014" s="17"/>
      <c r="D1014" s="17"/>
      <c r="E1014" s="17"/>
      <c r="F1014" s="17"/>
      <c r="G1014" s="17"/>
    </row>
    <row r="1015" spans="2:7" x14ac:dyDescent="0.25">
      <c r="B1015" s="17"/>
      <c r="C1015" s="17"/>
      <c r="D1015" s="17"/>
      <c r="E1015" s="17"/>
      <c r="F1015" s="17"/>
      <c r="G1015" s="17"/>
    </row>
    <row r="1016" spans="2:7" x14ac:dyDescent="0.25">
      <c r="B1016" s="17"/>
      <c r="C1016" s="17"/>
      <c r="D1016" s="17"/>
      <c r="E1016" s="17"/>
      <c r="F1016" s="17"/>
      <c r="G1016" s="17"/>
    </row>
    <row r="1017" spans="2:7" x14ac:dyDescent="0.25">
      <c r="B1017" s="17"/>
      <c r="C1017" s="17"/>
      <c r="D1017" s="17"/>
      <c r="E1017" s="17"/>
      <c r="F1017" s="17"/>
      <c r="G1017" s="17"/>
    </row>
    <row r="1018" spans="2:7" x14ac:dyDescent="0.25">
      <c r="B1018" s="17"/>
      <c r="C1018" s="17"/>
      <c r="D1018" s="17"/>
      <c r="E1018" s="17"/>
      <c r="F1018" s="17"/>
      <c r="G1018" s="17"/>
    </row>
    <row r="1019" spans="2:7" x14ac:dyDescent="0.25">
      <c r="B1019" s="17"/>
      <c r="C1019" s="17"/>
      <c r="D1019" s="17"/>
      <c r="E1019" s="17"/>
      <c r="F1019" s="17"/>
      <c r="G1019" s="17"/>
    </row>
    <row r="1020" spans="2:7" x14ac:dyDescent="0.25">
      <c r="B1020" s="17"/>
      <c r="C1020" s="17"/>
      <c r="D1020" s="17"/>
      <c r="E1020" s="17"/>
      <c r="F1020" s="17"/>
      <c r="G1020" s="17"/>
    </row>
    <row r="1021" spans="2:7" x14ac:dyDescent="0.25">
      <c r="B1021" s="17"/>
      <c r="C1021" s="17"/>
      <c r="D1021" s="17"/>
      <c r="E1021" s="17"/>
      <c r="F1021" s="17"/>
      <c r="G1021" s="17"/>
    </row>
    <row r="1022" spans="2:7" x14ac:dyDescent="0.25">
      <c r="B1022" s="17"/>
      <c r="C1022" s="17"/>
      <c r="D1022" s="17"/>
      <c r="E1022" s="17"/>
      <c r="F1022" s="17"/>
      <c r="G1022" s="17"/>
    </row>
    <row r="1023" spans="2:7" x14ac:dyDescent="0.25">
      <c r="B1023" s="17"/>
      <c r="C1023" s="17"/>
      <c r="D1023" s="17"/>
      <c r="E1023" s="17"/>
      <c r="F1023" s="17"/>
      <c r="G1023" s="17"/>
    </row>
    <row r="1024" spans="2:7" x14ac:dyDescent="0.25">
      <c r="B1024" s="17"/>
      <c r="C1024" s="17"/>
      <c r="D1024" s="17"/>
      <c r="E1024" s="17"/>
      <c r="F1024" s="17"/>
      <c r="G1024" s="17"/>
    </row>
    <row r="1025" spans="2:7" x14ac:dyDescent="0.25">
      <c r="B1025" s="17"/>
      <c r="C1025" s="17"/>
      <c r="D1025" s="17"/>
      <c r="E1025" s="17"/>
      <c r="F1025" s="17"/>
      <c r="G1025" s="17"/>
    </row>
    <row r="1026" spans="2:7" x14ac:dyDescent="0.25">
      <c r="B1026" s="17"/>
      <c r="C1026" s="17"/>
      <c r="D1026" s="17"/>
      <c r="E1026" s="17"/>
      <c r="F1026" s="17"/>
      <c r="G1026" s="17"/>
    </row>
    <row r="1027" spans="2:7" x14ac:dyDescent="0.25">
      <c r="B1027" s="17"/>
      <c r="C1027" s="17"/>
      <c r="D1027" s="17"/>
      <c r="E1027" s="17"/>
      <c r="F1027" s="17"/>
      <c r="G1027" s="17"/>
    </row>
    <row r="1028" spans="2:7" x14ac:dyDescent="0.25">
      <c r="B1028" s="17"/>
      <c r="C1028" s="17"/>
      <c r="D1028" s="17"/>
      <c r="E1028" s="17"/>
      <c r="F1028" s="17"/>
      <c r="G1028" s="17"/>
    </row>
    <row r="1029" spans="2:7" x14ac:dyDescent="0.25">
      <c r="B1029" s="17"/>
      <c r="C1029" s="17"/>
      <c r="D1029" s="17"/>
      <c r="E1029" s="17"/>
      <c r="F1029" s="17"/>
      <c r="G1029" s="17"/>
    </row>
    <row r="1030" spans="2:7" x14ac:dyDescent="0.25">
      <c r="B1030" s="17"/>
      <c r="C1030" s="17"/>
      <c r="D1030" s="17"/>
      <c r="E1030" s="17"/>
      <c r="F1030" s="17"/>
      <c r="G1030" s="17"/>
    </row>
    <row r="1031" spans="2:7" x14ac:dyDescent="0.25">
      <c r="B1031" s="17"/>
      <c r="C1031" s="17"/>
      <c r="D1031" s="17"/>
      <c r="E1031" s="17"/>
      <c r="F1031" s="17"/>
      <c r="G1031" s="17"/>
    </row>
    <row r="1032" spans="2:7" x14ac:dyDescent="0.25">
      <c r="B1032" s="17"/>
      <c r="C1032" s="17"/>
      <c r="D1032" s="17"/>
      <c r="E1032" s="17"/>
      <c r="F1032" s="17"/>
      <c r="G1032" s="17"/>
    </row>
    <row r="1033" spans="2:7" x14ac:dyDescent="0.25">
      <c r="B1033" s="17"/>
      <c r="C1033" s="17"/>
      <c r="D1033" s="17"/>
      <c r="E1033" s="17"/>
      <c r="F1033" s="17"/>
      <c r="G1033" s="17"/>
    </row>
    <row r="1034" spans="2:7" x14ac:dyDescent="0.25">
      <c r="B1034" s="17"/>
      <c r="C1034" s="17"/>
      <c r="D1034" s="17"/>
      <c r="E1034" s="17"/>
      <c r="F1034" s="17"/>
      <c r="G1034" s="17"/>
    </row>
    <row r="1035" spans="2:7" x14ac:dyDescent="0.25">
      <c r="B1035" s="17"/>
      <c r="C1035" s="17"/>
      <c r="D1035" s="17"/>
      <c r="E1035" s="17"/>
      <c r="F1035" s="17"/>
      <c r="G1035" s="17"/>
    </row>
    <row r="1036" spans="2:7" x14ac:dyDescent="0.25">
      <c r="B1036" s="17"/>
      <c r="C1036" s="17"/>
      <c r="D1036" s="17"/>
      <c r="E1036" s="17"/>
      <c r="F1036" s="17"/>
      <c r="G1036" s="17"/>
    </row>
    <row r="1037" spans="2:7" x14ac:dyDescent="0.25">
      <c r="B1037" s="17"/>
      <c r="C1037" s="17"/>
      <c r="D1037" s="17"/>
      <c r="E1037" s="17"/>
      <c r="F1037" s="17"/>
      <c r="G1037" s="17"/>
    </row>
    <row r="1038" spans="2:7" x14ac:dyDescent="0.25">
      <c r="B1038" s="17"/>
      <c r="C1038" s="17"/>
      <c r="D1038" s="17"/>
      <c r="E1038" s="17"/>
      <c r="F1038" s="17"/>
      <c r="G1038" s="17"/>
    </row>
    <row r="1039" spans="2:7" x14ac:dyDescent="0.25">
      <c r="B1039" s="17"/>
      <c r="C1039" s="17"/>
      <c r="D1039" s="17"/>
      <c r="E1039" s="17"/>
      <c r="F1039" s="17"/>
      <c r="G1039" s="17"/>
    </row>
    <row r="1040" spans="2:7" x14ac:dyDescent="0.25">
      <c r="B1040" s="17"/>
      <c r="C1040" s="17"/>
      <c r="D1040" s="17"/>
      <c r="E1040" s="17"/>
      <c r="F1040" s="17"/>
      <c r="G1040" s="17"/>
    </row>
    <row r="1041" spans="2:7" x14ac:dyDescent="0.25">
      <c r="B1041" s="17"/>
      <c r="C1041" s="17"/>
      <c r="D1041" s="17"/>
      <c r="E1041" s="17"/>
      <c r="F1041" s="17"/>
      <c r="G1041" s="17"/>
    </row>
    <row r="1042" spans="2:7" x14ac:dyDescent="0.25">
      <c r="B1042" s="17"/>
      <c r="C1042" s="17"/>
      <c r="D1042" s="17"/>
      <c r="E1042" s="17"/>
      <c r="F1042" s="17"/>
      <c r="G1042" s="17"/>
    </row>
    <row r="1043" spans="2:7" x14ac:dyDescent="0.25">
      <c r="B1043" s="17"/>
      <c r="C1043" s="17"/>
      <c r="D1043" s="17"/>
      <c r="E1043" s="17"/>
      <c r="F1043" s="17"/>
      <c r="G1043" s="17"/>
    </row>
    <row r="1044" spans="2:7" x14ac:dyDescent="0.25">
      <c r="B1044" s="17"/>
      <c r="C1044" s="17"/>
      <c r="D1044" s="17"/>
      <c r="E1044" s="17"/>
      <c r="F1044" s="17"/>
      <c r="G1044" s="17"/>
    </row>
    <row r="1045" spans="2:7" x14ac:dyDescent="0.25">
      <c r="B1045" s="17"/>
      <c r="C1045" s="17"/>
      <c r="D1045" s="17"/>
      <c r="E1045" s="17"/>
      <c r="F1045" s="17"/>
      <c r="G1045" s="17"/>
    </row>
    <row r="1046" spans="2:7" x14ac:dyDescent="0.25">
      <c r="B1046" s="17"/>
      <c r="C1046" s="17"/>
      <c r="D1046" s="17"/>
      <c r="E1046" s="17"/>
      <c r="F1046" s="17"/>
      <c r="G1046" s="17"/>
    </row>
    <row r="1047" spans="2:7" x14ac:dyDescent="0.25">
      <c r="B1047" s="17"/>
      <c r="C1047" s="17"/>
      <c r="D1047" s="17"/>
      <c r="E1047" s="17"/>
      <c r="F1047" s="17"/>
      <c r="G1047" s="17"/>
    </row>
    <row r="1048" spans="2:7" x14ac:dyDescent="0.25">
      <c r="B1048" s="17"/>
      <c r="C1048" s="17"/>
      <c r="D1048" s="17"/>
      <c r="E1048" s="17"/>
      <c r="F1048" s="17"/>
      <c r="G1048" s="17"/>
    </row>
    <row r="1049" spans="2:7" x14ac:dyDescent="0.25">
      <c r="B1049" s="17"/>
      <c r="C1049" s="17"/>
      <c r="D1049" s="17"/>
      <c r="E1049" s="17"/>
      <c r="F1049" s="17"/>
      <c r="G1049" s="17"/>
    </row>
    <row r="1050" spans="2:7" x14ac:dyDescent="0.25">
      <c r="B1050" s="17"/>
      <c r="C1050" s="17"/>
      <c r="D1050" s="17"/>
      <c r="E1050" s="17"/>
      <c r="F1050" s="17"/>
      <c r="G1050" s="17"/>
    </row>
    <row r="1051" spans="2:7" x14ac:dyDescent="0.25">
      <c r="B1051" s="17"/>
      <c r="C1051" s="17"/>
      <c r="D1051" s="17"/>
      <c r="E1051" s="17"/>
      <c r="F1051" s="17"/>
      <c r="G1051" s="17"/>
    </row>
    <row r="1052" spans="2:7" x14ac:dyDescent="0.25">
      <c r="B1052" s="17"/>
      <c r="C1052" s="17"/>
      <c r="D1052" s="17"/>
      <c r="E1052" s="17"/>
      <c r="F1052" s="17"/>
      <c r="G1052" s="17"/>
    </row>
    <row r="1053" spans="2:7" x14ac:dyDescent="0.25">
      <c r="B1053" s="17"/>
      <c r="C1053" s="17"/>
      <c r="D1053" s="17"/>
      <c r="E1053" s="17"/>
      <c r="F1053" s="17"/>
      <c r="G1053" s="17"/>
    </row>
    <row r="1054" spans="2:7" x14ac:dyDescent="0.25">
      <c r="B1054" s="17"/>
      <c r="C1054" s="17"/>
      <c r="D1054" s="17"/>
      <c r="E1054" s="17"/>
      <c r="F1054" s="17"/>
      <c r="G1054" s="17"/>
    </row>
    <row r="1055" spans="2:7" x14ac:dyDescent="0.25">
      <c r="B1055" s="17"/>
      <c r="C1055" s="17"/>
      <c r="D1055" s="17"/>
      <c r="E1055" s="17"/>
      <c r="F1055" s="17"/>
      <c r="G1055" s="17"/>
    </row>
    <row r="1056" spans="2:7" x14ac:dyDescent="0.25">
      <c r="B1056" s="17"/>
      <c r="C1056" s="17"/>
      <c r="D1056" s="17"/>
      <c r="E1056" s="17"/>
      <c r="F1056" s="17"/>
      <c r="G1056" s="17"/>
    </row>
    <row r="1057" spans="2:7" x14ac:dyDescent="0.25">
      <c r="B1057" s="17"/>
      <c r="C1057" s="17"/>
      <c r="D1057" s="17"/>
      <c r="E1057" s="17"/>
      <c r="F1057" s="17"/>
      <c r="G1057" s="17"/>
    </row>
    <row r="1058" spans="2:7" x14ac:dyDescent="0.25">
      <c r="B1058" s="17"/>
      <c r="C1058" s="17"/>
      <c r="D1058" s="17"/>
      <c r="E1058" s="17"/>
      <c r="F1058" s="17"/>
      <c r="G1058" s="17"/>
    </row>
    <row r="1059" spans="2:7" x14ac:dyDescent="0.25">
      <c r="B1059" s="17"/>
      <c r="C1059" s="17"/>
      <c r="D1059" s="17"/>
      <c r="E1059" s="17"/>
      <c r="F1059" s="17"/>
      <c r="G1059" s="17"/>
    </row>
    <row r="1060" spans="2:7" x14ac:dyDescent="0.25">
      <c r="B1060" s="17"/>
      <c r="C1060" s="17"/>
      <c r="D1060" s="17"/>
      <c r="E1060" s="17"/>
      <c r="F1060" s="17"/>
      <c r="G1060" s="17"/>
    </row>
    <row r="1061" spans="2:7" x14ac:dyDescent="0.25">
      <c r="B1061" s="17"/>
      <c r="C1061" s="17"/>
      <c r="D1061" s="17"/>
      <c r="E1061" s="17"/>
      <c r="F1061" s="17"/>
      <c r="G1061" s="17"/>
    </row>
    <row r="1062" spans="2:7" x14ac:dyDescent="0.25">
      <c r="B1062" s="17"/>
      <c r="C1062" s="17"/>
      <c r="D1062" s="17"/>
      <c r="E1062" s="17"/>
      <c r="F1062" s="17"/>
      <c r="G1062" s="17"/>
    </row>
    <row r="1063" spans="2:7" x14ac:dyDescent="0.25">
      <c r="B1063" s="17"/>
      <c r="C1063" s="17"/>
      <c r="D1063" s="17"/>
      <c r="E1063" s="17"/>
      <c r="F1063" s="17"/>
      <c r="G1063" s="17"/>
    </row>
    <row r="1064" spans="2:7" x14ac:dyDescent="0.25">
      <c r="B1064" s="17"/>
      <c r="C1064" s="17"/>
      <c r="D1064" s="17"/>
      <c r="E1064" s="17"/>
      <c r="F1064" s="17"/>
      <c r="G1064" s="17"/>
    </row>
    <row r="1065" spans="2:7" x14ac:dyDescent="0.25">
      <c r="B1065" s="17"/>
      <c r="C1065" s="17"/>
      <c r="D1065" s="17"/>
      <c r="E1065" s="17"/>
      <c r="F1065" s="17"/>
      <c r="G1065" s="17"/>
    </row>
    <row r="1066" spans="2:7" x14ac:dyDescent="0.25">
      <c r="B1066" s="17"/>
      <c r="C1066" s="17"/>
      <c r="D1066" s="17"/>
      <c r="E1066" s="17"/>
      <c r="F1066" s="17"/>
      <c r="G1066" s="17"/>
    </row>
    <row r="1067" spans="2:7" x14ac:dyDescent="0.25">
      <c r="B1067" s="17"/>
      <c r="C1067" s="17"/>
      <c r="D1067" s="17"/>
      <c r="E1067" s="17"/>
      <c r="F1067" s="17"/>
      <c r="G1067" s="17"/>
    </row>
    <row r="1068" spans="2:7" x14ac:dyDescent="0.25">
      <c r="B1068" s="17"/>
      <c r="C1068" s="17"/>
      <c r="D1068" s="17"/>
      <c r="E1068" s="17"/>
      <c r="F1068" s="17"/>
      <c r="G1068" s="17"/>
    </row>
    <row r="1069" spans="2:7" x14ac:dyDescent="0.25">
      <c r="B1069" s="17"/>
      <c r="C1069" s="17"/>
      <c r="D1069" s="17"/>
      <c r="E1069" s="17"/>
      <c r="F1069" s="17"/>
      <c r="G1069" s="17"/>
    </row>
    <row r="1070" spans="2:7" x14ac:dyDescent="0.25">
      <c r="B1070" s="17"/>
      <c r="C1070" s="17"/>
      <c r="D1070" s="17"/>
      <c r="E1070" s="17"/>
      <c r="F1070" s="17"/>
      <c r="G1070" s="17"/>
    </row>
    <row r="1071" spans="2:7" x14ac:dyDescent="0.25">
      <c r="B1071" s="17"/>
      <c r="C1071" s="17"/>
      <c r="D1071" s="17"/>
      <c r="E1071" s="17"/>
      <c r="F1071" s="17"/>
      <c r="G1071" s="17"/>
    </row>
    <row r="1072" spans="2:7" x14ac:dyDescent="0.25">
      <c r="B1072" s="17"/>
      <c r="C1072" s="17"/>
      <c r="D1072" s="17"/>
      <c r="E1072" s="17"/>
      <c r="F1072" s="17"/>
      <c r="G1072" s="17"/>
    </row>
    <row r="1073" spans="2:7" x14ac:dyDescent="0.25">
      <c r="B1073" s="17"/>
      <c r="C1073" s="17"/>
      <c r="D1073" s="17"/>
      <c r="E1073" s="17"/>
      <c r="F1073" s="17"/>
      <c r="G1073" s="17"/>
    </row>
    <row r="1074" spans="2:7" x14ac:dyDescent="0.25">
      <c r="B1074" s="17"/>
      <c r="C1074" s="17"/>
      <c r="D1074" s="17"/>
      <c r="E1074" s="17"/>
      <c r="F1074" s="17"/>
      <c r="G1074" s="17"/>
    </row>
    <row r="1075" spans="2:7" x14ac:dyDescent="0.25">
      <c r="B1075" s="17"/>
      <c r="C1075" s="17"/>
      <c r="D1075" s="17"/>
      <c r="E1075" s="17"/>
      <c r="F1075" s="17"/>
      <c r="G1075" s="17"/>
    </row>
    <row r="1076" spans="2:7" x14ac:dyDescent="0.25">
      <c r="B1076" s="17"/>
      <c r="C1076" s="17"/>
      <c r="D1076" s="17"/>
      <c r="E1076" s="17"/>
      <c r="F1076" s="17"/>
      <c r="G1076" s="17"/>
    </row>
    <row r="1077" spans="2:7" x14ac:dyDescent="0.25">
      <c r="B1077" s="17"/>
      <c r="C1077" s="17"/>
      <c r="D1077" s="17"/>
      <c r="E1077" s="17"/>
      <c r="F1077" s="17"/>
      <c r="G1077" s="17"/>
    </row>
    <row r="1078" spans="2:7" x14ac:dyDescent="0.25">
      <c r="B1078" s="17"/>
      <c r="C1078" s="17"/>
      <c r="D1078" s="17"/>
      <c r="E1078" s="17"/>
      <c r="F1078" s="17"/>
      <c r="G1078" s="17"/>
    </row>
    <row r="1079" spans="2:7" x14ac:dyDescent="0.25">
      <c r="B1079" s="17"/>
      <c r="C1079" s="17"/>
      <c r="D1079" s="17"/>
      <c r="E1079" s="17"/>
      <c r="F1079" s="17"/>
      <c r="G1079" s="17"/>
    </row>
    <row r="1080" spans="2:7" x14ac:dyDescent="0.25">
      <c r="B1080" s="17"/>
      <c r="C1080" s="17"/>
      <c r="D1080" s="17"/>
      <c r="E1080" s="17"/>
      <c r="F1080" s="17"/>
      <c r="G1080" s="17"/>
    </row>
    <row r="1081" spans="2:7" x14ac:dyDescent="0.25">
      <c r="B1081" s="17"/>
      <c r="C1081" s="17"/>
      <c r="D1081" s="17"/>
      <c r="E1081" s="17"/>
      <c r="F1081" s="17"/>
      <c r="G1081" s="17"/>
    </row>
    <row r="1082" spans="2:7" x14ac:dyDescent="0.25">
      <c r="B1082" s="17"/>
      <c r="C1082" s="17"/>
      <c r="D1082" s="17"/>
      <c r="E1082" s="17"/>
      <c r="F1082" s="17"/>
      <c r="G1082" s="17"/>
    </row>
    <row r="1083" spans="2:7" x14ac:dyDescent="0.25">
      <c r="B1083" s="17"/>
      <c r="C1083" s="17"/>
      <c r="D1083" s="17"/>
      <c r="E1083" s="17"/>
      <c r="F1083" s="17"/>
      <c r="G1083" s="17"/>
    </row>
    <row r="1084" spans="2:7" x14ac:dyDescent="0.25">
      <c r="B1084" s="17"/>
      <c r="C1084" s="17"/>
      <c r="D1084" s="17"/>
      <c r="E1084" s="17"/>
      <c r="F1084" s="17"/>
      <c r="G1084" s="17"/>
    </row>
    <row r="1085" spans="2:7" x14ac:dyDescent="0.25">
      <c r="B1085" s="17"/>
      <c r="C1085" s="17"/>
      <c r="D1085" s="17"/>
      <c r="E1085" s="17"/>
      <c r="F1085" s="17"/>
      <c r="G1085" s="17"/>
    </row>
    <row r="1086" spans="2:7" x14ac:dyDescent="0.25">
      <c r="B1086" s="17"/>
      <c r="C1086" s="17"/>
      <c r="D1086" s="17"/>
      <c r="E1086" s="17"/>
      <c r="F1086" s="17"/>
      <c r="G1086" s="17"/>
    </row>
    <row r="1087" spans="2:7" x14ac:dyDescent="0.25">
      <c r="B1087" s="17"/>
      <c r="C1087" s="17"/>
      <c r="D1087" s="17"/>
      <c r="E1087" s="17"/>
      <c r="F1087" s="17"/>
      <c r="G1087" s="17"/>
    </row>
    <row r="1088" spans="2:7" x14ac:dyDescent="0.25">
      <c r="B1088" s="17"/>
      <c r="C1088" s="17"/>
      <c r="D1088" s="17"/>
      <c r="E1088" s="17"/>
      <c r="F1088" s="17"/>
      <c r="G1088" s="17"/>
    </row>
    <row r="1089" spans="2:7" x14ac:dyDescent="0.25">
      <c r="B1089" s="17"/>
      <c r="C1089" s="17"/>
      <c r="D1089" s="17"/>
      <c r="E1089" s="17"/>
      <c r="F1089" s="17"/>
      <c r="G1089" s="17"/>
    </row>
    <row r="1090" spans="2:7" x14ac:dyDescent="0.25">
      <c r="B1090" s="17"/>
      <c r="C1090" s="17"/>
      <c r="D1090" s="17"/>
      <c r="E1090" s="17"/>
      <c r="F1090" s="17"/>
      <c r="G1090" s="17"/>
    </row>
    <row r="1091" spans="2:7" x14ac:dyDescent="0.25">
      <c r="B1091" s="17"/>
      <c r="C1091" s="17"/>
      <c r="D1091" s="17"/>
      <c r="E1091" s="17"/>
      <c r="F1091" s="17"/>
      <c r="G1091" s="17"/>
    </row>
    <row r="1092" spans="2:7" x14ac:dyDescent="0.25">
      <c r="B1092" s="17"/>
      <c r="C1092" s="17"/>
      <c r="D1092" s="17"/>
      <c r="E1092" s="17"/>
      <c r="F1092" s="17"/>
      <c r="G1092" s="17"/>
    </row>
    <row r="1093" spans="2:7" x14ac:dyDescent="0.25">
      <c r="B1093" s="17"/>
      <c r="C1093" s="17"/>
      <c r="D1093" s="17"/>
      <c r="E1093" s="17"/>
      <c r="F1093" s="17"/>
      <c r="G1093" s="17"/>
    </row>
    <row r="1094" spans="2:7" x14ac:dyDescent="0.25">
      <c r="B1094" s="17"/>
      <c r="C1094" s="17"/>
      <c r="D1094" s="17"/>
      <c r="E1094" s="17"/>
      <c r="F1094" s="17"/>
      <c r="G1094" s="17"/>
    </row>
    <row r="1095" spans="2:7" x14ac:dyDescent="0.25">
      <c r="B1095" s="17"/>
      <c r="C1095" s="17"/>
      <c r="D1095" s="17"/>
      <c r="E1095" s="17"/>
      <c r="F1095" s="17"/>
      <c r="G1095" s="17"/>
    </row>
    <row r="1096" spans="2:7" x14ac:dyDescent="0.25">
      <c r="B1096" s="17"/>
      <c r="C1096" s="17"/>
      <c r="D1096" s="17"/>
      <c r="E1096" s="17"/>
      <c r="F1096" s="17"/>
      <c r="G1096" s="17"/>
    </row>
    <row r="1097" spans="2:7" x14ac:dyDescent="0.25">
      <c r="B1097" s="17"/>
      <c r="C1097" s="17"/>
      <c r="D1097" s="17"/>
      <c r="E1097" s="17"/>
      <c r="F1097" s="17"/>
      <c r="G1097" s="17"/>
    </row>
    <row r="1098" spans="2:7" x14ac:dyDescent="0.25">
      <c r="B1098" s="17"/>
      <c r="C1098" s="17"/>
      <c r="D1098" s="17"/>
      <c r="E1098" s="17"/>
      <c r="F1098" s="17"/>
      <c r="G1098" s="17"/>
    </row>
    <row r="1099" spans="2:7" x14ac:dyDescent="0.25">
      <c r="B1099" s="17"/>
      <c r="C1099" s="17"/>
      <c r="D1099" s="17"/>
      <c r="E1099" s="17"/>
      <c r="F1099" s="17"/>
      <c r="G1099" s="17"/>
    </row>
    <row r="1100" spans="2:7" x14ac:dyDescent="0.25">
      <c r="B1100" s="17"/>
      <c r="C1100" s="17"/>
      <c r="D1100" s="17"/>
      <c r="E1100" s="17"/>
      <c r="F1100" s="17"/>
      <c r="G1100" s="17"/>
    </row>
    <row r="1101" spans="2:7" x14ac:dyDescent="0.25">
      <c r="B1101" s="17"/>
      <c r="C1101" s="17"/>
      <c r="D1101" s="17"/>
      <c r="E1101" s="17"/>
      <c r="F1101" s="17"/>
      <c r="G1101" s="17"/>
    </row>
    <row r="1102" spans="2:7" x14ac:dyDescent="0.25">
      <c r="B1102" s="17"/>
      <c r="C1102" s="17"/>
      <c r="D1102" s="17"/>
      <c r="E1102" s="17"/>
      <c r="F1102" s="17"/>
      <c r="G1102" s="17"/>
    </row>
    <row r="1103" spans="2:7" x14ac:dyDescent="0.25">
      <c r="B1103" s="17"/>
      <c r="C1103" s="17"/>
      <c r="D1103" s="17"/>
      <c r="E1103" s="17"/>
      <c r="F1103" s="17"/>
      <c r="G1103" s="17"/>
    </row>
    <row r="1104" spans="2:7" x14ac:dyDescent="0.25">
      <c r="B1104" s="17"/>
      <c r="C1104" s="17"/>
      <c r="D1104" s="17"/>
      <c r="E1104" s="17"/>
      <c r="F1104" s="17"/>
      <c r="G1104" s="17"/>
    </row>
    <row r="1105" spans="2:7" x14ac:dyDescent="0.25">
      <c r="B1105" s="17"/>
      <c r="C1105" s="17"/>
      <c r="D1105" s="17"/>
      <c r="E1105" s="17"/>
      <c r="F1105" s="17"/>
      <c r="G1105" s="17"/>
    </row>
    <row r="1106" spans="2:7" x14ac:dyDescent="0.25">
      <c r="B1106" s="17"/>
      <c r="C1106" s="17"/>
      <c r="D1106" s="17"/>
      <c r="E1106" s="17"/>
      <c r="F1106" s="17"/>
      <c r="G1106" s="17"/>
    </row>
    <row r="1107" spans="2:7" x14ac:dyDescent="0.25">
      <c r="B1107" s="17"/>
      <c r="C1107" s="17"/>
      <c r="D1107" s="17"/>
      <c r="E1107" s="17"/>
      <c r="F1107" s="17"/>
      <c r="G1107" s="17"/>
    </row>
    <row r="1108" spans="2:7" x14ac:dyDescent="0.25">
      <c r="B1108" s="17"/>
      <c r="C1108" s="17"/>
      <c r="D1108" s="17"/>
      <c r="E1108" s="17"/>
      <c r="F1108" s="17"/>
      <c r="G1108" s="17"/>
    </row>
    <row r="1109" spans="2:7" x14ac:dyDescent="0.25">
      <c r="B1109" s="17"/>
      <c r="C1109" s="17"/>
      <c r="D1109" s="17"/>
      <c r="E1109" s="17"/>
      <c r="F1109" s="17"/>
      <c r="G1109" s="17"/>
    </row>
    <row r="1110" spans="2:7" x14ac:dyDescent="0.25">
      <c r="B1110" s="17"/>
      <c r="C1110" s="17"/>
      <c r="D1110" s="17"/>
      <c r="E1110" s="17"/>
      <c r="F1110" s="17"/>
      <c r="G1110" s="17"/>
    </row>
    <row r="1111" spans="2:7" x14ac:dyDescent="0.25">
      <c r="B1111" s="17"/>
      <c r="C1111" s="17"/>
      <c r="D1111" s="17"/>
      <c r="E1111" s="17"/>
      <c r="F1111" s="17"/>
      <c r="G1111" s="17"/>
    </row>
    <row r="1112" spans="2:7" x14ac:dyDescent="0.25">
      <c r="B1112" s="17"/>
      <c r="C1112" s="17"/>
      <c r="D1112" s="17"/>
      <c r="E1112" s="17"/>
      <c r="F1112" s="17"/>
      <c r="G1112" s="17"/>
    </row>
    <row r="1113" spans="2:7" x14ac:dyDescent="0.25">
      <c r="B1113" s="17"/>
      <c r="C1113" s="17"/>
      <c r="D1113" s="17"/>
      <c r="E1113" s="17"/>
      <c r="F1113" s="17"/>
      <c r="G1113" s="17"/>
    </row>
    <row r="1114" spans="2:7" x14ac:dyDescent="0.25">
      <c r="B1114" s="17"/>
      <c r="C1114" s="17"/>
      <c r="D1114" s="17"/>
      <c r="E1114" s="17"/>
      <c r="F1114" s="17"/>
      <c r="G1114" s="17"/>
    </row>
    <row r="1115" spans="2:7" x14ac:dyDescent="0.25">
      <c r="B1115" s="17"/>
      <c r="C1115" s="17"/>
      <c r="D1115" s="17"/>
      <c r="E1115" s="17"/>
      <c r="F1115" s="17"/>
      <c r="G1115" s="17"/>
    </row>
    <row r="1116" spans="2:7" x14ac:dyDescent="0.25">
      <c r="B1116" s="17"/>
      <c r="C1116" s="17"/>
      <c r="D1116" s="17"/>
      <c r="E1116" s="17"/>
      <c r="F1116" s="17"/>
      <c r="G1116" s="17"/>
    </row>
    <row r="1117" spans="2:7" x14ac:dyDescent="0.25">
      <c r="B1117" s="17"/>
      <c r="C1117" s="17"/>
      <c r="D1117" s="17"/>
      <c r="E1117" s="17"/>
      <c r="F1117" s="17"/>
      <c r="G1117" s="17"/>
    </row>
    <row r="1118" spans="2:7" x14ac:dyDescent="0.25">
      <c r="B1118" s="17"/>
      <c r="C1118" s="17"/>
      <c r="D1118" s="17"/>
      <c r="E1118" s="17"/>
      <c r="F1118" s="17"/>
      <c r="G1118" s="17"/>
    </row>
    <row r="1119" spans="2:7" x14ac:dyDescent="0.25">
      <c r="B1119" s="17"/>
      <c r="C1119" s="17"/>
      <c r="D1119" s="17"/>
      <c r="E1119" s="17"/>
      <c r="F1119" s="17"/>
      <c r="G1119" s="17"/>
    </row>
    <row r="1120" spans="2:7" x14ac:dyDescent="0.25">
      <c r="B1120" s="17"/>
      <c r="C1120" s="17"/>
      <c r="D1120" s="17"/>
      <c r="E1120" s="17"/>
      <c r="F1120" s="17"/>
      <c r="G1120" s="17"/>
    </row>
    <row r="1121" spans="2:7" x14ac:dyDescent="0.25">
      <c r="B1121" s="17"/>
      <c r="C1121" s="17"/>
      <c r="D1121" s="17"/>
      <c r="E1121" s="17"/>
      <c r="F1121" s="17"/>
      <c r="G1121" s="17"/>
    </row>
    <row r="1122" spans="2:7" x14ac:dyDescent="0.25">
      <c r="B1122" s="17"/>
      <c r="C1122" s="17"/>
      <c r="D1122" s="17"/>
      <c r="E1122" s="17"/>
      <c r="F1122" s="17"/>
      <c r="G1122" s="17"/>
    </row>
    <row r="1123" spans="2:7" x14ac:dyDescent="0.25">
      <c r="B1123" s="17"/>
      <c r="C1123" s="17"/>
      <c r="D1123" s="17"/>
      <c r="E1123" s="17"/>
      <c r="F1123" s="17"/>
      <c r="G1123" s="17"/>
    </row>
    <row r="1124" spans="2:7" x14ac:dyDescent="0.25">
      <c r="B1124" s="17"/>
      <c r="C1124" s="17"/>
      <c r="D1124" s="17"/>
      <c r="E1124" s="17"/>
      <c r="F1124" s="17"/>
      <c r="G1124" s="17"/>
    </row>
    <row r="1125" spans="2:7" x14ac:dyDescent="0.25">
      <c r="B1125" s="17"/>
      <c r="C1125" s="17"/>
      <c r="D1125" s="17"/>
      <c r="E1125" s="17"/>
      <c r="F1125" s="17"/>
      <c r="G1125" s="17"/>
    </row>
    <row r="1126" spans="2:7" x14ac:dyDescent="0.25">
      <c r="B1126" s="17"/>
      <c r="C1126" s="17"/>
      <c r="D1126" s="17"/>
      <c r="E1126" s="17"/>
      <c r="F1126" s="17"/>
      <c r="G1126" s="17"/>
    </row>
    <row r="1127" spans="2:7" x14ac:dyDescent="0.25">
      <c r="B1127" s="17"/>
      <c r="C1127" s="17"/>
      <c r="D1127" s="17"/>
      <c r="E1127" s="17"/>
      <c r="F1127" s="17"/>
      <c r="G1127" s="17"/>
    </row>
    <row r="1128" spans="2:7" x14ac:dyDescent="0.25">
      <c r="B1128" s="17"/>
      <c r="C1128" s="17"/>
      <c r="D1128" s="17"/>
      <c r="E1128" s="17"/>
      <c r="F1128" s="17"/>
      <c r="G1128" s="17"/>
    </row>
    <row r="1129" spans="2:7" x14ac:dyDescent="0.25">
      <c r="B1129" s="17"/>
      <c r="C1129" s="17"/>
      <c r="D1129" s="17"/>
      <c r="E1129" s="17"/>
      <c r="F1129" s="17"/>
      <c r="G1129" s="17"/>
    </row>
    <row r="1130" spans="2:7" x14ac:dyDescent="0.25">
      <c r="B1130" s="17"/>
      <c r="C1130" s="17"/>
      <c r="D1130" s="17"/>
      <c r="E1130" s="17"/>
      <c r="F1130" s="17"/>
      <c r="G1130" s="17"/>
    </row>
    <row r="1131" spans="2:7" x14ac:dyDescent="0.25">
      <c r="B1131" s="17"/>
      <c r="C1131" s="17"/>
      <c r="D1131" s="17"/>
      <c r="E1131" s="17"/>
      <c r="F1131" s="17"/>
      <c r="G1131" s="17"/>
    </row>
    <row r="1132" spans="2:7" x14ac:dyDescent="0.25">
      <c r="B1132" s="17"/>
      <c r="C1132" s="17"/>
      <c r="D1132" s="17"/>
      <c r="E1132" s="17"/>
      <c r="F1132" s="17"/>
      <c r="G1132" s="17"/>
    </row>
    <row r="1133" spans="2:7" x14ac:dyDescent="0.25">
      <c r="B1133" s="17"/>
      <c r="C1133" s="17"/>
      <c r="D1133" s="17"/>
      <c r="E1133" s="17"/>
      <c r="F1133" s="17"/>
      <c r="G1133" s="17"/>
    </row>
    <row r="1134" spans="2:7" x14ac:dyDescent="0.25">
      <c r="B1134" s="17"/>
      <c r="C1134" s="17"/>
      <c r="D1134" s="17"/>
      <c r="E1134" s="17"/>
      <c r="F1134" s="17"/>
      <c r="G1134" s="17"/>
    </row>
    <row r="1135" spans="2:7" x14ac:dyDescent="0.25">
      <c r="B1135" s="17"/>
      <c r="C1135" s="17"/>
      <c r="D1135" s="17"/>
      <c r="E1135" s="17"/>
      <c r="F1135" s="17"/>
      <c r="G1135" s="17"/>
    </row>
    <row r="1136" spans="2:7" x14ac:dyDescent="0.25">
      <c r="B1136" s="17"/>
      <c r="C1136" s="17"/>
      <c r="D1136" s="17"/>
      <c r="E1136" s="17"/>
      <c r="F1136" s="17"/>
      <c r="G1136" s="17"/>
    </row>
    <row r="1137" spans="2:7" x14ac:dyDescent="0.25">
      <c r="B1137" s="17"/>
      <c r="C1137" s="17"/>
      <c r="D1137" s="17"/>
      <c r="E1137" s="17"/>
      <c r="F1137" s="17"/>
      <c r="G1137" s="17"/>
    </row>
    <row r="1138" spans="2:7" x14ac:dyDescent="0.25">
      <c r="B1138" s="17"/>
      <c r="C1138" s="17"/>
      <c r="D1138" s="17"/>
      <c r="E1138" s="17"/>
      <c r="F1138" s="17"/>
      <c r="G1138" s="17"/>
    </row>
    <row r="1139" spans="2:7" x14ac:dyDescent="0.25">
      <c r="B1139" s="17"/>
      <c r="C1139" s="17"/>
      <c r="D1139" s="17"/>
      <c r="E1139" s="17"/>
      <c r="F1139" s="17"/>
      <c r="G1139" s="17"/>
    </row>
    <row r="1140" spans="2:7" x14ac:dyDescent="0.25">
      <c r="B1140" s="17"/>
      <c r="C1140" s="17"/>
      <c r="D1140" s="17"/>
      <c r="E1140" s="17"/>
      <c r="F1140" s="17"/>
      <c r="G1140" s="17"/>
    </row>
    <row r="1141" spans="2:7" x14ac:dyDescent="0.25">
      <c r="B1141" s="17"/>
      <c r="C1141" s="17"/>
      <c r="D1141" s="17"/>
      <c r="E1141" s="17"/>
      <c r="F1141" s="17"/>
      <c r="G1141" s="17"/>
    </row>
    <row r="1142" spans="2:7" x14ac:dyDescent="0.25">
      <c r="B1142" s="17"/>
      <c r="C1142" s="17"/>
      <c r="D1142" s="17"/>
      <c r="E1142" s="17"/>
      <c r="F1142" s="17"/>
      <c r="G1142" s="17"/>
    </row>
    <row r="1143" spans="2:7" x14ac:dyDescent="0.25">
      <c r="B1143" s="17"/>
      <c r="C1143" s="17"/>
      <c r="D1143" s="17"/>
      <c r="E1143" s="17"/>
      <c r="F1143" s="17"/>
      <c r="G1143" s="17"/>
    </row>
    <row r="1144" spans="2:7" x14ac:dyDescent="0.25">
      <c r="B1144" s="17"/>
      <c r="C1144" s="17"/>
      <c r="D1144" s="17"/>
      <c r="E1144" s="17"/>
      <c r="F1144" s="17"/>
      <c r="G1144" s="17"/>
    </row>
    <row r="1145" spans="2:7" x14ac:dyDescent="0.25">
      <c r="B1145" s="17"/>
      <c r="C1145" s="17"/>
      <c r="D1145" s="17"/>
      <c r="E1145" s="17"/>
      <c r="F1145" s="17"/>
      <c r="G1145" s="17"/>
    </row>
    <row r="1146" spans="2:7" x14ac:dyDescent="0.25">
      <c r="B1146" s="17"/>
      <c r="C1146" s="17"/>
      <c r="D1146" s="17"/>
      <c r="E1146" s="17"/>
      <c r="F1146" s="17"/>
      <c r="G1146" s="17"/>
    </row>
    <row r="1147" spans="2:7" x14ac:dyDescent="0.25">
      <c r="B1147" s="17"/>
      <c r="C1147" s="17"/>
      <c r="D1147" s="17"/>
      <c r="E1147" s="17"/>
      <c r="F1147" s="17"/>
      <c r="G1147" s="17"/>
    </row>
    <row r="1148" spans="2:7" x14ac:dyDescent="0.25">
      <c r="B1148" s="17"/>
      <c r="C1148" s="17"/>
      <c r="D1148" s="17"/>
      <c r="E1148" s="17"/>
      <c r="F1148" s="17"/>
      <c r="G1148" s="17"/>
    </row>
    <row r="1149" spans="2:7" x14ac:dyDescent="0.25">
      <c r="B1149" s="17"/>
      <c r="C1149" s="17"/>
      <c r="D1149" s="17"/>
      <c r="E1149" s="17"/>
      <c r="F1149" s="17"/>
      <c r="G1149" s="17"/>
    </row>
    <row r="1150" spans="2:7" x14ac:dyDescent="0.25">
      <c r="B1150" s="17"/>
      <c r="C1150" s="17"/>
      <c r="D1150" s="17"/>
      <c r="E1150" s="17"/>
      <c r="F1150" s="17"/>
      <c r="G1150" s="17"/>
    </row>
    <row r="1151" spans="2:7" x14ac:dyDescent="0.25">
      <c r="B1151" s="17"/>
      <c r="C1151" s="17"/>
      <c r="D1151" s="17"/>
      <c r="E1151" s="17"/>
      <c r="F1151" s="17"/>
      <c r="G1151" s="17"/>
    </row>
    <row r="1152" spans="2:7" x14ac:dyDescent="0.25">
      <c r="B1152" s="17"/>
      <c r="C1152" s="17"/>
      <c r="D1152" s="17"/>
      <c r="E1152" s="17"/>
      <c r="F1152" s="17"/>
      <c r="G1152" s="17"/>
    </row>
    <row r="1153" spans="2:7" x14ac:dyDescent="0.25">
      <c r="B1153" s="17"/>
      <c r="C1153" s="17"/>
      <c r="D1153" s="17"/>
      <c r="E1153" s="17"/>
      <c r="F1153" s="17"/>
      <c r="G1153" s="17"/>
    </row>
    <row r="1154" spans="2:7" x14ac:dyDescent="0.25">
      <c r="B1154" s="17"/>
      <c r="C1154" s="17"/>
      <c r="D1154" s="17"/>
      <c r="E1154" s="17"/>
      <c r="F1154" s="17"/>
      <c r="G1154" s="17"/>
    </row>
    <row r="1155" spans="2:7" x14ac:dyDescent="0.25">
      <c r="B1155" s="17"/>
      <c r="C1155" s="17"/>
      <c r="D1155" s="17"/>
      <c r="E1155" s="17"/>
      <c r="F1155" s="17"/>
      <c r="G1155" s="17"/>
    </row>
    <row r="1156" spans="2:7" x14ac:dyDescent="0.25">
      <c r="B1156" s="17"/>
      <c r="C1156" s="17"/>
      <c r="D1156" s="17"/>
      <c r="E1156" s="17"/>
      <c r="F1156" s="17"/>
      <c r="G1156" s="17"/>
    </row>
    <row r="1157" spans="2:7" x14ac:dyDescent="0.25">
      <c r="B1157" s="17"/>
      <c r="C1157" s="17"/>
      <c r="D1157" s="17"/>
      <c r="E1157" s="17"/>
      <c r="F1157" s="17"/>
      <c r="G1157" s="17"/>
    </row>
    <row r="1158" spans="2:7" x14ac:dyDescent="0.25">
      <c r="B1158" s="17"/>
      <c r="C1158" s="17"/>
      <c r="D1158" s="17"/>
      <c r="E1158" s="17"/>
      <c r="F1158" s="17"/>
      <c r="G1158" s="17"/>
    </row>
    <row r="1159" spans="2:7" x14ac:dyDescent="0.25">
      <c r="B1159" s="17"/>
      <c r="C1159" s="17"/>
      <c r="D1159" s="17"/>
      <c r="E1159" s="17"/>
      <c r="F1159" s="17"/>
      <c r="G1159" s="17"/>
    </row>
    <row r="1160" spans="2:7" x14ac:dyDescent="0.25">
      <c r="B1160" s="17"/>
      <c r="C1160" s="17"/>
      <c r="D1160" s="17"/>
      <c r="E1160" s="17"/>
      <c r="F1160" s="17"/>
      <c r="G1160" s="17"/>
    </row>
    <row r="1161" spans="2:7" x14ac:dyDescent="0.25">
      <c r="B1161" s="17"/>
      <c r="C1161" s="17"/>
      <c r="D1161" s="17"/>
      <c r="E1161" s="17"/>
      <c r="F1161" s="17"/>
      <c r="G1161" s="17"/>
    </row>
    <row r="1162" spans="2:7" x14ac:dyDescent="0.25">
      <c r="B1162" s="17"/>
      <c r="C1162" s="17"/>
      <c r="D1162" s="17"/>
      <c r="E1162" s="17"/>
      <c r="F1162" s="17"/>
      <c r="G1162" s="17"/>
    </row>
    <row r="1163" spans="2:7" x14ac:dyDescent="0.25">
      <c r="B1163" s="17"/>
      <c r="C1163" s="17"/>
      <c r="D1163" s="17"/>
      <c r="E1163" s="17"/>
      <c r="F1163" s="17"/>
      <c r="G1163" s="17"/>
    </row>
    <row r="1164" spans="2:7" x14ac:dyDescent="0.25">
      <c r="B1164" s="17"/>
      <c r="C1164" s="17"/>
      <c r="D1164" s="17"/>
      <c r="E1164" s="17"/>
      <c r="F1164" s="17"/>
      <c r="G1164" s="17"/>
    </row>
    <row r="1165" spans="2:7" x14ac:dyDescent="0.25">
      <c r="B1165" s="17"/>
      <c r="C1165" s="17"/>
      <c r="D1165" s="17"/>
      <c r="E1165" s="17"/>
      <c r="F1165" s="17"/>
      <c r="G1165" s="17"/>
    </row>
    <row r="1166" spans="2:7" x14ac:dyDescent="0.25">
      <c r="B1166" s="17"/>
      <c r="C1166" s="17"/>
      <c r="D1166" s="17"/>
      <c r="E1166" s="17"/>
      <c r="F1166" s="17"/>
      <c r="G1166" s="17"/>
    </row>
    <row r="1167" spans="2:7" x14ac:dyDescent="0.25">
      <c r="B1167" s="17"/>
      <c r="C1167" s="17"/>
      <c r="D1167" s="17"/>
      <c r="E1167" s="17"/>
      <c r="F1167" s="17"/>
      <c r="G1167" s="17"/>
    </row>
    <row r="1168" spans="2:7" x14ac:dyDescent="0.25">
      <c r="B1168" s="17"/>
      <c r="C1168" s="17"/>
      <c r="D1168" s="17"/>
      <c r="E1168" s="17"/>
      <c r="F1168" s="17"/>
      <c r="G1168" s="17"/>
    </row>
    <row r="1169" spans="2:7" x14ac:dyDescent="0.25">
      <c r="B1169" s="17"/>
      <c r="C1169" s="17"/>
      <c r="D1169" s="17"/>
      <c r="E1169" s="17"/>
      <c r="F1169" s="17"/>
      <c r="G1169" s="17"/>
    </row>
    <row r="1170" spans="2:7" x14ac:dyDescent="0.25">
      <c r="B1170" s="17"/>
      <c r="C1170" s="17"/>
      <c r="D1170" s="17"/>
      <c r="E1170" s="17"/>
      <c r="F1170" s="17"/>
      <c r="G1170" s="17"/>
    </row>
    <row r="1171" spans="2:7" x14ac:dyDescent="0.25">
      <c r="B1171" s="17"/>
      <c r="C1171" s="17"/>
      <c r="D1171" s="17"/>
      <c r="E1171" s="17"/>
      <c r="F1171" s="17"/>
      <c r="G1171" s="17"/>
    </row>
    <row r="1172" spans="2:7" x14ac:dyDescent="0.25">
      <c r="B1172" s="17"/>
      <c r="C1172" s="17"/>
      <c r="D1172" s="17"/>
      <c r="E1172" s="17"/>
      <c r="F1172" s="17"/>
      <c r="G1172" s="17"/>
    </row>
    <row r="1173" spans="2:7" x14ac:dyDescent="0.25">
      <c r="B1173" s="17"/>
      <c r="C1173" s="17"/>
      <c r="D1173" s="17"/>
      <c r="E1173" s="17"/>
      <c r="F1173" s="17"/>
      <c r="G1173" s="17"/>
    </row>
    <row r="1174" spans="2:7" x14ac:dyDescent="0.25">
      <c r="B1174" s="17"/>
      <c r="C1174" s="17"/>
      <c r="D1174" s="17"/>
      <c r="E1174" s="17"/>
      <c r="F1174" s="17"/>
      <c r="G1174" s="17"/>
    </row>
    <row r="1175" spans="2:7" x14ac:dyDescent="0.25">
      <c r="B1175" s="17"/>
      <c r="C1175" s="17"/>
      <c r="D1175" s="17"/>
      <c r="E1175" s="17"/>
      <c r="F1175" s="17"/>
      <c r="G1175" s="17"/>
    </row>
    <row r="1176" spans="2:7" x14ac:dyDescent="0.25">
      <c r="B1176" s="17"/>
      <c r="C1176" s="17"/>
      <c r="D1176" s="17"/>
      <c r="E1176" s="17"/>
      <c r="F1176" s="17"/>
      <c r="G1176" s="17"/>
    </row>
    <row r="1177" spans="2:7" x14ac:dyDescent="0.25">
      <c r="B1177" s="17"/>
      <c r="C1177" s="17"/>
      <c r="D1177" s="17"/>
      <c r="E1177" s="17"/>
      <c r="F1177" s="17"/>
      <c r="G1177" s="17"/>
    </row>
    <row r="1178" spans="2:7" x14ac:dyDescent="0.25">
      <c r="B1178" s="17"/>
      <c r="C1178" s="17"/>
      <c r="D1178" s="17"/>
      <c r="E1178" s="17"/>
      <c r="F1178" s="17"/>
      <c r="G1178" s="17"/>
    </row>
    <row r="1179" spans="2:7" x14ac:dyDescent="0.25">
      <c r="B1179" s="17"/>
      <c r="C1179" s="17"/>
      <c r="D1179" s="17"/>
      <c r="E1179" s="17"/>
      <c r="F1179" s="17"/>
      <c r="G1179" s="17"/>
    </row>
    <row r="1180" spans="2:7" x14ac:dyDescent="0.25">
      <c r="B1180" s="17"/>
      <c r="C1180" s="17"/>
      <c r="D1180" s="17"/>
      <c r="E1180" s="17"/>
      <c r="F1180" s="17"/>
      <c r="G1180" s="17"/>
    </row>
    <row r="1181" spans="2:7" x14ac:dyDescent="0.25">
      <c r="B1181" s="17"/>
      <c r="C1181" s="17"/>
      <c r="D1181" s="17"/>
      <c r="E1181" s="17"/>
      <c r="F1181" s="17"/>
      <c r="G1181" s="17"/>
    </row>
    <row r="1182" spans="2:7" x14ac:dyDescent="0.25">
      <c r="B1182" s="17"/>
      <c r="C1182" s="17"/>
      <c r="D1182" s="17"/>
      <c r="E1182" s="17"/>
      <c r="F1182" s="17"/>
      <c r="G1182" s="17"/>
    </row>
    <row r="1183" spans="2:7" x14ac:dyDescent="0.25">
      <c r="B1183" s="17"/>
      <c r="C1183" s="17"/>
      <c r="D1183" s="17"/>
      <c r="E1183" s="17"/>
      <c r="F1183" s="17"/>
      <c r="G1183" s="17"/>
    </row>
    <row r="1184" spans="2:7" x14ac:dyDescent="0.25">
      <c r="B1184" s="17"/>
      <c r="C1184" s="17"/>
      <c r="D1184" s="17"/>
      <c r="E1184" s="17"/>
      <c r="F1184" s="17"/>
      <c r="G1184" s="17"/>
    </row>
    <row r="1185" spans="2:7" x14ac:dyDescent="0.25">
      <c r="B1185" s="17"/>
      <c r="C1185" s="17"/>
      <c r="D1185" s="17"/>
      <c r="E1185" s="17"/>
      <c r="F1185" s="17"/>
      <c r="G1185" s="17"/>
    </row>
    <row r="1186" spans="2:7" x14ac:dyDescent="0.25">
      <c r="B1186" s="17"/>
      <c r="C1186" s="17"/>
      <c r="D1186" s="17"/>
      <c r="E1186" s="17"/>
      <c r="F1186" s="17"/>
      <c r="G1186" s="17"/>
    </row>
    <row r="1187" spans="2:7" x14ac:dyDescent="0.25">
      <c r="B1187" s="17"/>
      <c r="C1187" s="17"/>
      <c r="D1187" s="17"/>
      <c r="E1187" s="17"/>
      <c r="F1187" s="17"/>
      <c r="G1187" s="17"/>
    </row>
    <row r="1188" spans="2:7" x14ac:dyDescent="0.25">
      <c r="B1188" s="17"/>
      <c r="C1188" s="17"/>
      <c r="D1188" s="17"/>
      <c r="E1188" s="17"/>
      <c r="F1188" s="17"/>
      <c r="G1188" s="17"/>
    </row>
    <row r="1189" spans="2:7" x14ac:dyDescent="0.25">
      <c r="B1189" s="17"/>
      <c r="C1189" s="17"/>
      <c r="D1189" s="17"/>
      <c r="E1189" s="17"/>
      <c r="F1189" s="17"/>
      <c r="G1189" s="17"/>
    </row>
    <row r="1190" spans="2:7" x14ac:dyDescent="0.25">
      <c r="B1190" s="17"/>
      <c r="C1190" s="17"/>
      <c r="D1190" s="17"/>
      <c r="E1190" s="17"/>
      <c r="F1190" s="17"/>
      <c r="G1190" s="17"/>
    </row>
    <row r="1191" spans="2:7" x14ac:dyDescent="0.25">
      <c r="B1191" s="17"/>
      <c r="C1191" s="17"/>
      <c r="D1191" s="17"/>
      <c r="E1191" s="17"/>
      <c r="F1191" s="17"/>
      <c r="G1191" s="17"/>
    </row>
    <row r="1192" spans="2:7" x14ac:dyDescent="0.25">
      <c r="B1192" s="17"/>
      <c r="C1192" s="17"/>
      <c r="D1192" s="17"/>
      <c r="E1192" s="17"/>
      <c r="F1192" s="17"/>
      <c r="G1192" s="17"/>
    </row>
    <row r="1193" spans="2:7" x14ac:dyDescent="0.25">
      <c r="B1193" s="17"/>
      <c r="C1193" s="17"/>
      <c r="D1193" s="17"/>
      <c r="E1193" s="17"/>
      <c r="F1193" s="17"/>
      <c r="G1193" s="17"/>
    </row>
    <row r="1194" spans="2:7" x14ac:dyDescent="0.25">
      <c r="B1194" s="17"/>
      <c r="C1194" s="17"/>
      <c r="D1194" s="17"/>
      <c r="E1194" s="17"/>
      <c r="F1194" s="17"/>
      <c r="G1194" s="17"/>
    </row>
    <row r="1195" spans="2:7" x14ac:dyDescent="0.25">
      <c r="B1195" s="17"/>
      <c r="C1195" s="17"/>
      <c r="D1195" s="17"/>
      <c r="E1195" s="17"/>
      <c r="F1195" s="17"/>
      <c r="G1195" s="17"/>
    </row>
    <row r="1196" spans="2:7" x14ac:dyDescent="0.25">
      <c r="B1196" s="17"/>
      <c r="C1196" s="17"/>
      <c r="D1196" s="17"/>
      <c r="E1196" s="17"/>
      <c r="F1196" s="17"/>
      <c r="G1196" s="17"/>
    </row>
    <row r="1197" spans="2:7" x14ac:dyDescent="0.25">
      <c r="B1197" s="17"/>
      <c r="C1197" s="17"/>
      <c r="D1197" s="17"/>
      <c r="E1197" s="17"/>
      <c r="F1197" s="17"/>
      <c r="G1197" s="17"/>
    </row>
    <row r="1198" spans="2:7" x14ac:dyDescent="0.25">
      <c r="B1198" s="17"/>
      <c r="C1198" s="17"/>
      <c r="D1198" s="17"/>
      <c r="E1198" s="17"/>
      <c r="F1198" s="17"/>
      <c r="G1198" s="17"/>
    </row>
    <row r="1199" spans="2:7" x14ac:dyDescent="0.25">
      <c r="B1199" s="17"/>
      <c r="C1199" s="17"/>
      <c r="D1199" s="17"/>
      <c r="E1199" s="17"/>
      <c r="F1199" s="17"/>
      <c r="G1199" s="17"/>
    </row>
    <row r="1200" spans="2:7" x14ac:dyDescent="0.25">
      <c r="B1200" s="17"/>
      <c r="C1200" s="17"/>
      <c r="D1200" s="17"/>
      <c r="E1200" s="17"/>
      <c r="F1200" s="17"/>
      <c r="G1200" s="17"/>
    </row>
    <row r="1201" spans="2:7" x14ac:dyDescent="0.25">
      <c r="B1201" s="17"/>
      <c r="C1201" s="17"/>
      <c r="D1201" s="17"/>
      <c r="E1201" s="17"/>
      <c r="F1201" s="17"/>
      <c r="G1201" s="17"/>
    </row>
    <row r="1202" spans="2:7" x14ac:dyDescent="0.25">
      <c r="B1202" s="17"/>
      <c r="C1202" s="17"/>
      <c r="D1202" s="17"/>
      <c r="E1202" s="17"/>
      <c r="F1202" s="17"/>
      <c r="G1202" s="17"/>
    </row>
    <row r="1203" spans="2:7" x14ac:dyDescent="0.25">
      <c r="B1203" s="17"/>
      <c r="C1203" s="17"/>
      <c r="D1203" s="17"/>
      <c r="E1203" s="17"/>
      <c r="F1203" s="17"/>
      <c r="G1203" s="17"/>
    </row>
    <row r="1204" spans="2:7" x14ac:dyDescent="0.25">
      <c r="B1204" s="17"/>
      <c r="C1204" s="17"/>
      <c r="D1204" s="17"/>
      <c r="E1204" s="17"/>
      <c r="F1204" s="17"/>
      <c r="G1204" s="17"/>
    </row>
    <row r="1205" spans="2:7" x14ac:dyDescent="0.25">
      <c r="B1205" s="17"/>
      <c r="C1205" s="17"/>
      <c r="D1205" s="17"/>
      <c r="E1205" s="17"/>
      <c r="F1205" s="17"/>
      <c r="G1205" s="17"/>
    </row>
    <row r="1206" spans="2:7" x14ac:dyDescent="0.25">
      <c r="B1206" s="17"/>
      <c r="C1206" s="17"/>
      <c r="D1206" s="17"/>
      <c r="E1206" s="17"/>
      <c r="F1206" s="17"/>
      <c r="G1206" s="17"/>
    </row>
    <row r="1207" spans="2:7" x14ac:dyDescent="0.25">
      <c r="B1207" s="17"/>
      <c r="C1207" s="17"/>
      <c r="D1207" s="17"/>
      <c r="E1207" s="17"/>
      <c r="F1207" s="17"/>
      <c r="G1207" s="17"/>
    </row>
    <row r="1208" spans="2:7" x14ac:dyDescent="0.25">
      <c r="B1208" s="17"/>
      <c r="C1208" s="17"/>
      <c r="D1208" s="17"/>
      <c r="E1208" s="17"/>
      <c r="F1208" s="17"/>
      <c r="G1208" s="17"/>
    </row>
    <row r="1209" spans="2:7" x14ac:dyDescent="0.25">
      <c r="B1209" s="17"/>
      <c r="C1209" s="17"/>
      <c r="D1209" s="17"/>
      <c r="E1209" s="17"/>
      <c r="F1209" s="17"/>
      <c r="G1209" s="17"/>
    </row>
    <row r="1210" spans="2:7" x14ac:dyDescent="0.25">
      <c r="B1210" s="17"/>
      <c r="C1210" s="17"/>
      <c r="D1210" s="17"/>
      <c r="E1210" s="17"/>
      <c r="F1210" s="17"/>
      <c r="G1210" s="17"/>
    </row>
    <row r="1211" spans="2:7" x14ac:dyDescent="0.25">
      <c r="B1211" s="17"/>
      <c r="C1211" s="17"/>
      <c r="D1211" s="17"/>
      <c r="E1211" s="17"/>
      <c r="F1211" s="17"/>
      <c r="G1211" s="17"/>
    </row>
    <row r="1212" spans="2:7" x14ac:dyDescent="0.25">
      <c r="B1212" s="17"/>
      <c r="C1212" s="17"/>
      <c r="D1212" s="17"/>
      <c r="E1212" s="17"/>
      <c r="F1212" s="17"/>
      <c r="G1212" s="17"/>
    </row>
    <row r="1213" spans="2:7" x14ac:dyDescent="0.25">
      <c r="B1213" s="17"/>
      <c r="C1213" s="17"/>
      <c r="D1213" s="17"/>
      <c r="E1213" s="17"/>
      <c r="F1213" s="17"/>
      <c r="G1213" s="17"/>
    </row>
    <row r="1214" spans="2:7" x14ac:dyDescent="0.25">
      <c r="B1214" s="17"/>
      <c r="C1214" s="17"/>
      <c r="D1214" s="17"/>
      <c r="E1214" s="17"/>
      <c r="F1214" s="17"/>
      <c r="G1214" s="17"/>
    </row>
    <row r="1215" spans="2:7" x14ac:dyDescent="0.25">
      <c r="B1215" s="17"/>
      <c r="C1215" s="17"/>
      <c r="D1215" s="17"/>
      <c r="E1215" s="17"/>
      <c r="F1215" s="17"/>
      <c r="G1215" s="17"/>
    </row>
    <row r="1216" spans="2:7" x14ac:dyDescent="0.25">
      <c r="B1216" s="17"/>
      <c r="C1216" s="17"/>
      <c r="D1216" s="17"/>
      <c r="E1216" s="17"/>
      <c r="F1216" s="17"/>
      <c r="G1216" s="17"/>
    </row>
    <row r="1217" spans="2:7" x14ac:dyDescent="0.25">
      <c r="B1217" s="17"/>
      <c r="C1217" s="17"/>
      <c r="D1217" s="17"/>
      <c r="E1217" s="17"/>
      <c r="F1217" s="17"/>
      <c r="G1217" s="17"/>
    </row>
    <row r="1218" spans="2:7" x14ac:dyDescent="0.25">
      <c r="B1218" s="17"/>
      <c r="C1218" s="17"/>
      <c r="D1218" s="17"/>
      <c r="E1218" s="17"/>
      <c r="F1218" s="17"/>
      <c r="G1218" s="17"/>
    </row>
    <row r="1219" spans="2:7" x14ac:dyDescent="0.25">
      <c r="B1219" s="17"/>
      <c r="C1219" s="17"/>
      <c r="D1219" s="17"/>
      <c r="E1219" s="17"/>
      <c r="F1219" s="17"/>
      <c r="G1219" s="17"/>
    </row>
    <row r="1220" spans="2:7" x14ac:dyDescent="0.25">
      <c r="B1220" s="17"/>
      <c r="C1220" s="17"/>
      <c r="D1220" s="17"/>
      <c r="E1220" s="17"/>
      <c r="F1220" s="17"/>
      <c r="G1220" s="17"/>
    </row>
    <row r="1221" spans="2:7" x14ac:dyDescent="0.25">
      <c r="B1221" s="17"/>
      <c r="C1221" s="17"/>
      <c r="D1221" s="17"/>
      <c r="E1221" s="17"/>
      <c r="F1221" s="17"/>
      <c r="G1221" s="17"/>
    </row>
    <row r="1222" spans="2:7" x14ac:dyDescent="0.25">
      <c r="B1222" s="17"/>
      <c r="C1222" s="17"/>
      <c r="D1222" s="17"/>
      <c r="E1222" s="17"/>
      <c r="F1222" s="17"/>
      <c r="G1222" s="17"/>
    </row>
    <row r="1223" spans="2:7" x14ac:dyDescent="0.25">
      <c r="B1223" s="17"/>
      <c r="C1223" s="17"/>
      <c r="D1223" s="17"/>
      <c r="E1223" s="17"/>
      <c r="F1223" s="17"/>
      <c r="G1223" s="17"/>
    </row>
    <row r="1224" spans="2:7" x14ac:dyDescent="0.25">
      <c r="B1224" s="17"/>
      <c r="C1224" s="17"/>
      <c r="D1224" s="17"/>
      <c r="E1224" s="17"/>
      <c r="F1224" s="17"/>
      <c r="G1224" s="17"/>
    </row>
    <row r="1225" spans="2:7" x14ac:dyDescent="0.25">
      <c r="B1225" s="17"/>
      <c r="C1225" s="17"/>
      <c r="D1225" s="17"/>
      <c r="E1225" s="17"/>
      <c r="F1225" s="17"/>
      <c r="G1225" s="17"/>
    </row>
    <row r="1226" spans="2:7" x14ac:dyDescent="0.25">
      <c r="B1226" s="17"/>
      <c r="C1226" s="17"/>
      <c r="D1226" s="17"/>
      <c r="E1226" s="17"/>
      <c r="F1226" s="17"/>
      <c r="G1226" s="17"/>
    </row>
    <row r="1227" spans="2:7" x14ac:dyDescent="0.25">
      <c r="B1227" s="17"/>
      <c r="C1227" s="17"/>
      <c r="D1227" s="17"/>
      <c r="E1227" s="17"/>
      <c r="F1227" s="17"/>
      <c r="G1227" s="17"/>
    </row>
    <row r="1228" spans="2:7" x14ac:dyDescent="0.25">
      <c r="B1228" s="17"/>
      <c r="C1228" s="17"/>
      <c r="D1228" s="17"/>
      <c r="E1228" s="17"/>
      <c r="F1228" s="17"/>
      <c r="G1228" s="17"/>
    </row>
    <row r="1229" spans="2:7" x14ac:dyDescent="0.25">
      <c r="B1229" s="17"/>
      <c r="C1229" s="17"/>
      <c r="D1229" s="17"/>
      <c r="E1229" s="17"/>
      <c r="F1229" s="17"/>
      <c r="G1229" s="17"/>
    </row>
    <row r="1230" spans="2:7" x14ac:dyDescent="0.25">
      <c r="B1230" s="17"/>
      <c r="C1230" s="17"/>
      <c r="D1230" s="17"/>
      <c r="E1230" s="17"/>
      <c r="F1230" s="17"/>
      <c r="G1230" s="17"/>
    </row>
    <row r="1231" spans="2:7" x14ac:dyDescent="0.25">
      <c r="B1231" s="17"/>
      <c r="C1231" s="17"/>
      <c r="D1231" s="17"/>
      <c r="E1231" s="17"/>
      <c r="F1231" s="17"/>
      <c r="G1231" s="17"/>
    </row>
    <row r="1232" spans="2:7" x14ac:dyDescent="0.25">
      <c r="B1232" s="17"/>
      <c r="C1232" s="17"/>
      <c r="D1232" s="17"/>
      <c r="E1232" s="17"/>
      <c r="F1232" s="17"/>
      <c r="G1232" s="17"/>
    </row>
    <row r="1233" spans="2:7" x14ac:dyDescent="0.25">
      <c r="B1233" s="17"/>
      <c r="C1233" s="17"/>
      <c r="D1233" s="17"/>
      <c r="E1233" s="17"/>
      <c r="F1233" s="17"/>
      <c r="G1233" s="17"/>
    </row>
    <row r="1234" spans="2:7" x14ac:dyDescent="0.25">
      <c r="B1234" s="17"/>
      <c r="C1234" s="17"/>
      <c r="D1234" s="17"/>
      <c r="E1234" s="17"/>
      <c r="F1234" s="17"/>
      <c r="G1234" s="17"/>
    </row>
    <row r="1235" spans="2:7" x14ac:dyDescent="0.25">
      <c r="B1235" s="17"/>
      <c r="C1235" s="17"/>
      <c r="D1235" s="17"/>
      <c r="E1235" s="17"/>
      <c r="F1235" s="17"/>
      <c r="G1235" s="17"/>
    </row>
    <row r="1236" spans="2:7" x14ac:dyDescent="0.25">
      <c r="B1236" s="17"/>
      <c r="C1236" s="17"/>
      <c r="D1236" s="17"/>
      <c r="E1236" s="17"/>
      <c r="F1236" s="17"/>
      <c r="G1236" s="17"/>
    </row>
    <row r="1237" spans="2:7" x14ac:dyDescent="0.25">
      <c r="B1237" s="17"/>
      <c r="C1237" s="17"/>
      <c r="D1237" s="17"/>
      <c r="E1237" s="17"/>
      <c r="F1237" s="17"/>
      <c r="G1237" s="17"/>
    </row>
    <row r="1238" spans="2:7" x14ac:dyDescent="0.25">
      <c r="B1238" s="17"/>
      <c r="C1238" s="17"/>
      <c r="D1238" s="17"/>
      <c r="E1238" s="17"/>
      <c r="F1238" s="17"/>
      <c r="G1238" s="17"/>
    </row>
    <row r="1239" spans="2:7" x14ac:dyDescent="0.25">
      <c r="B1239" s="17"/>
      <c r="C1239" s="17"/>
      <c r="D1239" s="17"/>
      <c r="E1239" s="17"/>
      <c r="F1239" s="17"/>
      <c r="G1239" s="17"/>
    </row>
    <row r="1240" spans="2:7" x14ac:dyDescent="0.25">
      <c r="B1240" s="17"/>
      <c r="C1240" s="17"/>
      <c r="D1240" s="17"/>
      <c r="E1240" s="17"/>
      <c r="F1240" s="17"/>
      <c r="G1240" s="17"/>
    </row>
    <row r="1241" spans="2:7" x14ac:dyDescent="0.25">
      <c r="B1241" s="17"/>
      <c r="C1241" s="17"/>
      <c r="D1241" s="17"/>
      <c r="E1241" s="17"/>
      <c r="F1241" s="17"/>
      <c r="G1241" s="17"/>
    </row>
    <row r="1242" spans="2:7" x14ac:dyDescent="0.25">
      <c r="B1242" s="17"/>
      <c r="C1242" s="17"/>
      <c r="D1242" s="17"/>
      <c r="E1242" s="17"/>
      <c r="F1242" s="17"/>
      <c r="G1242" s="17"/>
    </row>
    <row r="1243" spans="2:7" x14ac:dyDescent="0.25">
      <c r="B1243" s="17"/>
      <c r="C1243" s="17"/>
      <c r="D1243" s="17"/>
      <c r="E1243" s="17"/>
      <c r="F1243" s="17"/>
      <c r="G1243" s="17"/>
    </row>
    <row r="1244" spans="2:7" x14ac:dyDescent="0.25">
      <c r="B1244" s="17"/>
      <c r="C1244" s="17"/>
      <c r="D1244" s="17"/>
      <c r="E1244" s="17"/>
      <c r="F1244" s="17"/>
      <c r="G1244" s="17"/>
    </row>
    <row r="1245" spans="2:7" x14ac:dyDescent="0.25">
      <c r="B1245" s="17"/>
      <c r="C1245" s="17"/>
      <c r="D1245" s="17"/>
      <c r="E1245" s="17"/>
      <c r="F1245" s="17"/>
      <c r="G1245" s="17"/>
    </row>
    <row r="1246" spans="2:7" x14ac:dyDescent="0.25">
      <c r="B1246" s="17"/>
      <c r="C1246" s="17"/>
      <c r="D1246" s="17"/>
      <c r="E1246" s="17"/>
      <c r="F1246" s="17"/>
      <c r="G1246" s="17"/>
    </row>
    <row r="1247" spans="2:7" x14ac:dyDescent="0.25">
      <c r="B1247" s="17"/>
      <c r="C1247" s="17"/>
      <c r="D1247" s="17"/>
      <c r="E1247" s="17"/>
      <c r="F1247" s="17"/>
      <c r="G1247" s="17"/>
    </row>
    <row r="1248" spans="2:7" x14ac:dyDescent="0.25">
      <c r="B1248" s="17"/>
      <c r="C1248" s="17"/>
      <c r="D1248" s="17"/>
      <c r="E1248" s="17"/>
      <c r="F1248" s="17"/>
      <c r="G1248" s="17"/>
    </row>
    <row r="1249" spans="2:7" x14ac:dyDescent="0.25">
      <c r="B1249" s="17"/>
      <c r="C1249" s="17"/>
      <c r="D1249" s="17"/>
      <c r="E1249" s="17"/>
      <c r="F1249" s="17"/>
      <c r="G1249" s="17"/>
    </row>
    <row r="1250" spans="2:7" x14ac:dyDescent="0.25">
      <c r="B1250" s="17"/>
      <c r="C1250" s="17"/>
      <c r="D1250" s="17"/>
      <c r="E1250" s="17"/>
      <c r="F1250" s="17"/>
      <c r="G1250" s="17"/>
    </row>
    <row r="1251" spans="2:7" x14ac:dyDescent="0.25">
      <c r="B1251" s="17"/>
      <c r="C1251" s="17"/>
      <c r="D1251" s="17"/>
      <c r="E1251" s="17"/>
      <c r="F1251" s="17"/>
      <c r="G1251" s="17"/>
    </row>
    <row r="1252" spans="2:7" x14ac:dyDescent="0.25">
      <c r="B1252" s="17"/>
      <c r="C1252" s="17"/>
      <c r="D1252" s="17"/>
      <c r="E1252" s="17"/>
      <c r="F1252" s="17"/>
      <c r="G1252" s="17"/>
    </row>
    <row r="1253" spans="2:7" x14ac:dyDescent="0.25">
      <c r="B1253" s="17"/>
      <c r="C1253" s="17"/>
      <c r="D1253" s="17"/>
      <c r="E1253" s="17"/>
      <c r="F1253" s="17"/>
      <c r="G1253" s="17"/>
    </row>
    <row r="1254" spans="2:7" x14ac:dyDescent="0.25">
      <c r="B1254" s="17"/>
      <c r="C1254" s="17"/>
      <c r="D1254" s="17"/>
      <c r="E1254" s="17"/>
      <c r="F1254" s="17"/>
      <c r="G1254" s="17"/>
    </row>
    <row r="1255" spans="2:7" x14ac:dyDescent="0.25">
      <c r="B1255" s="17"/>
      <c r="C1255" s="17"/>
      <c r="D1255" s="17"/>
      <c r="E1255" s="17"/>
      <c r="F1255" s="17"/>
      <c r="G1255" s="17"/>
    </row>
    <row r="1256" spans="2:7" x14ac:dyDescent="0.25">
      <c r="B1256" s="17"/>
      <c r="C1256" s="17"/>
      <c r="D1256" s="17"/>
      <c r="E1256" s="17"/>
      <c r="F1256" s="17"/>
      <c r="G1256" s="17"/>
    </row>
    <row r="1257" spans="2:7" x14ac:dyDescent="0.25">
      <c r="B1257" s="17"/>
      <c r="C1257" s="17"/>
      <c r="D1257" s="17"/>
      <c r="E1257" s="17"/>
      <c r="F1257" s="17"/>
      <c r="G1257" s="17"/>
    </row>
    <row r="1258" spans="2:7" x14ac:dyDescent="0.25">
      <c r="B1258" s="17"/>
      <c r="C1258" s="17"/>
      <c r="D1258" s="17"/>
      <c r="E1258" s="17"/>
      <c r="F1258" s="17"/>
      <c r="G1258" s="17"/>
    </row>
    <row r="1259" spans="2:7" x14ac:dyDescent="0.25">
      <c r="B1259" s="17"/>
      <c r="C1259" s="17"/>
      <c r="D1259" s="17"/>
      <c r="E1259" s="17"/>
      <c r="F1259" s="17"/>
      <c r="G1259" s="17"/>
    </row>
    <row r="1260" spans="2:7" x14ac:dyDescent="0.25">
      <c r="B1260" s="17"/>
      <c r="C1260" s="17"/>
      <c r="D1260" s="17"/>
      <c r="E1260" s="17"/>
      <c r="F1260" s="17"/>
      <c r="G1260" s="17"/>
    </row>
    <row r="1261" spans="2:7" x14ac:dyDescent="0.25">
      <c r="B1261" s="17"/>
      <c r="C1261" s="17"/>
      <c r="D1261" s="17"/>
      <c r="E1261" s="17"/>
      <c r="F1261" s="17"/>
      <c r="G1261" s="17"/>
    </row>
    <row r="1262" spans="2:7" x14ac:dyDescent="0.25">
      <c r="B1262" s="17"/>
      <c r="C1262" s="17"/>
      <c r="D1262" s="17"/>
      <c r="E1262" s="17"/>
      <c r="F1262" s="17"/>
      <c r="G1262" s="17"/>
    </row>
    <row r="1263" spans="2:7" x14ac:dyDescent="0.25">
      <c r="B1263" s="17"/>
      <c r="C1263" s="17"/>
      <c r="D1263" s="17"/>
      <c r="E1263" s="17"/>
      <c r="F1263" s="17"/>
      <c r="G1263" s="17"/>
    </row>
    <row r="1264" spans="2:7" x14ac:dyDescent="0.25">
      <c r="B1264" s="17"/>
      <c r="C1264" s="17"/>
      <c r="D1264" s="17"/>
      <c r="E1264" s="17"/>
      <c r="F1264" s="17"/>
      <c r="G1264" s="17"/>
    </row>
    <row r="1265" spans="2:7" x14ac:dyDescent="0.25">
      <c r="B1265" s="17"/>
      <c r="C1265" s="17"/>
      <c r="D1265" s="17"/>
      <c r="E1265" s="17"/>
      <c r="F1265" s="17"/>
      <c r="G1265" s="17"/>
    </row>
    <row r="1266" spans="2:7" x14ac:dyDescent="0.25">
      <c r="B1266" s="17"/>
      <c r="C1266" s="17"/>
      <c r="D1266" s="17"/>
      <c r="E1266" s="17"/>
      <c r="F1266" s="17"/>
      <c r="G1266" s="17"/>
    </row>
    <row r="1267" spans="2:7" x14ac:dyDescent="0.25">
      <c r="B1267" s="17"/>
      <c r="C1267" s="17"/>
      <c r="D1267" s="17"/>
      <c r="E1267" s="17"/>
      <c r="F1267" s="17"/>
      <c r="G1267" s="17"/>
    </row>
    <row r="1268" spans="2:7" x14ac:dyDescent="0.25">
      <c r="B1268" s="17"/>
      <c r="C1268" s="17"/>
      <c r="D1268" s="17"/>
      <c r="E1268" s="17"/>
      <c r="F1268" s="17"/>
      <c r="G1268" s="17"/>
    </row>
    <row r="1269" spans="2:7" x14ac:dyDescent="0.25">
      <c r="B1269" s="17"/>
      <c r="C1269" s="17"/>
      <c r="D1269" s="17"/>
      <c r="E1269" s="17"/>
      <c r="F1269" s="17"/>
      <c r="G1269" s="17"/>
    </row>
    <row r="1270" spans="2:7" x14ac:dyDescent="0.25">
      <c r="B1270" s="17"/>
      <c r="C1270" s="17"/>
      <c r="D1270" s="17"/>
      <c r="E1270" s="17"/>
      <c r="F1270" s="17"/>
      <c r="G1270" s="17"/>
    </row>
    <row r="1271" spans="2:7" x14ac:dyDescent="0.25">
      <c r="B1271" s="17"/>
      <c r="C1271" s="17"/>
      <c r="D1271" s="17"/>
      <c r="E1271" s="17"/>
      <c r="F1271" s="17"/>
      <c r="G1271" s="17"/>
    </row>
    <row r="1272" spans="2:7" x14ac:dyDescent="0.25">
      <c r="B1272" s="17"/>
      <c r="C1272" s="17"/>
      <c r="D1272" s="17"/>
      <c r="E1272" s="17"/>
      <c r="F1272" s="17"/>
      <c r="G1272" s="17"/>
    </row>
    <row r="1273" spans="2:7" x14ac:dyDescent="0.25">
      <c r="B1273" s="17"/>
      <c r="C1273" s="17"/>
      <c r="D1273" s="17"/>
      <c r="E1273" s="17"/>
      <c r="F1273" s="17"/>
      <c r="G1273" s="17"/>
    </row>
    <row r="1274" spans="2:7" x14ac:dyDescent="0.25">
      <c r="B1274" s="17"/>
      <c r="C1274" s="17"/>
      <c r="D1274" s="17"/>
      <c r="E1274" s="17"/>
      <c r="F1274" s="17"/>
      <c r="G1274" s="17"/>
    </row>
    <row r="1275" spans="2:7" x14ac:dyDescent="0.25">
      <c r="B1275" s="17"/>
      <c r="C1275" s="17"/>
      <c r="D1275" s="17"/>
      <c r="E1275" s="17"/>
      <c r="F1275" s="17"/>
      <c r="G1275" s="17"/>
    </row>
    <row r="1276" spans="2:7" x14ac:dyDescent="0.25">
      <c r="B1276" s="17"/>
      <c r="C1276" s="17"/>
      <c r="D1276" s="17"/>
      <c r="E1276" s="17"/>
      <c r="F1276" s="17"/>
      <c r="G1276" s="17"/>
    </row>
  </sheetData>
  <mergeCells count="27">
    <mergeCell ref="B64:G64"/>
    <mergeCell ref="B66:G66"/>
    <mergeCell ref="B68:G149"/>
    <mergeCell ref="B1:G1"/>
    <mergeCell ref="B30:G31"/>
    <mergeCell ref="B10:G11"/>
    <mergeCell ref="B14:G15"/>
    <mergeCell ref="B26:G27"/>
    <mergeCell ref="B18:G19"/>
    <mergeCell ref="B29:G29"/>
    <mergeCell ref="B3:G7"/>
    <mergeCell ref="B60:G61"/>
    <mergeCell ref="B48:G49"/>
    <mergeCell ref="B51:G52"/>
    <mergeCell ref="B54:G55"/>
    <mergeCell ref="B57:G58"/>
    <mergeCell ref="B33:G33"/>
    <mergeCell ref="B36:G37"/>
    <mergeCell ref="B39:G40"/>
    <mergeCell ref="B42:G43"/>
    <mergeCell ref="B45:G45"/>
    <mergeCell ref="B21:G21"/>
    <mergeCell ref="B9:G9"/>
    <mergeCell ref="B13:G13"/>
    <mergeCell ref="B25:G25"/>
    <mergeCell ref="B17:G17"/>
    <mergeCell ref="B22:G23"/>
  </mergeCells>
  <pageMargins left="0.70866141732283472" right="0.70866141732283472" top="0.74803149606299213" bottom="0.74803149606299213" header="0.31496062992125984" footer="0.31496062992125984"/>
  <pageSetup scale="47" orientation="portrait" r:id="rId1"/>
  <rowBreaks count="1" manualBreakCount="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291"/>
  <sheetViews>
    <sheetView showGridLines="0" tabSelected="1" zoomScale="85" zoomScaleNormal="85" zoomScaleSheetLayoutView="70" workbookViewId="0">
      <pane ySplit="6" topLeftCell="A7" activePane="bottomLeft" state="frozen"/>
      <selection activeCell="AF1" sqref="AF1"/>
      <selection pane="bottomLeft" activeCell="A6" sqref="A6"/>
    </sheetView>
  </sheetViews>
  <sheetFormatPr baseColWidth="10" defaultColWidth="11.42578125" defaultRowHeight="15" x14ac:dyDescent="0.25"/>
  <cols>
    <col min="1" max="1" width="21.5703125" style="14" bestFit="1" customWidth="1"/>
    <col min="2" max="2" width="42.140625" style="13" bestFit="1" customWidth="1"/>
    <col min="3" max="6" width="8" style="13" customWidth="1"/>
    <col min="7" max="7" width="10.85546875" style="13" customWidth="1"/>
    <col min="8"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5" width="28.42578125" style="13" customWidth="1"/>
    <col min="46" max="46" width="16.5703125" style="13" customWidth="1"/>
    <col min="47" max="47" width="34.7109375" style="13" customWidth="1"/>
    <col min="48" max="48" width="21.7109375" style="13" customWidth="1"/>
    <col min="49" max="49" width="35.85546875" style="13" customWidth="1"/>
    <col min="50" max="53" width="38" style="13" customWidth="1"/>
    <col min="54" max="54" width="28.85546875" style="13" customWidth="1"/>
    <col min="55" max="55" width="19.85546875" style="13" customWidth="1"/>
    <col min="56" max="16384" width="11.42578125" style="13"/>
  </cols>
  <sheetData>
    <row r="1" spans="1:55" ht="23.25" customHeight="1" x14ac:dyDescent="0.25">
      <c r="A1" s="113"/>
      <c r="B1" s="114"/>
      <c r="C1" s="104" t="s">
        <v>170</v>
      </c>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6"/>
      <c r="AV1" s="121" t="s">
        <v>0</v>
      </c>
      <c r="AW1" s="136"/>
      <c r="AX1" s="121" t="s">
        <v>1</v>
      </c>
      <c r="AY1" s="122"/>
      <c r="AZ1" s="122"/>
      <c r="BA1" s="122"/>
      <c r="BB1" s="122"/>
      <c r="BC1" s="123"/>
    </row>
    <row r="2" spans="1:55" ht="23.25" customHeight="1" x14ac:dyDescent="0.25">
      <c r="A2" s="115"/>
      <c r="B2" s="116"/>
      <c r="C2" s="107"/>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108"/>
      <c r="AN2" s="108"/>
      <c r="AO2" s="108"/>
      <c r="AP2" s="108"/>
      <c r="AQ2" s="108"/>
      <c r="AR2" s="108"/>
      <c r="AS2" s="108"/>
      <c r="AT2" s="108"/>
      <c r="AU2" s="109"/>
      <c r="AV2" s="137" t="s">
        <v>2</v>
      </c>
      <c r="AW2" s="138"/>
      <c r="AX2" s="125">
        <v>3</v>
      </c>
      <c r="AY2" s="126"/>
      <c r="AZ2" s="126"/>
      <c r="BA2" s="126"/>
      <c r="BB2" s="126"/>
      <c r="BC2" s="127"/>
    </row>
    <row r="3" spans="1:55" ht="23.25" customHeight="1" thickBot="1" x14ac:dyDescent="0.3">
      <c r="A3" s="117"/>
      <c r="B3" s="118"/>
      <c r="C3" s="110"/>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2"/>
      <c r="AV3" s="139" t="s">
        <v>3</v>
      </c>
      <c r="AW3" s="140"/>
      <c r="AX3" s="38">
        <v>1</v>
      </c>
      <c r="AY3" s="37"/>
      <c r="AZ3" s="103" t="s">
        <v>4</v>
      </c>
      <c r="BA3" s="103"/>
      <c r="BB3" s="103">
        <v>1</v>
      </c>
      <c r="BC3" s="124"/>
    </row>
    <row r="4" spans="1:55" ht="23.25" customHeight="1" thickBot="1" x14ac:dyDescent="0.3">
      <c r="A4" s="18"/>
      <c r="B4" s="18"/>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42"/>
      <c r="AO4" s="24"/>
      <c r="AP4" s="43"/>
      <c r="AQ4" s="24"/>
      <c r="AR4" s="24"/>
      <c r="AS4" s="24"/>
      <c r="AT4" s="24"/>
      <c r="AU4" s="24"/>
      <c r="AV4" s="24"/>
      <c r="AW4" s="24"/>
      <c r="AX4" s="25"/>
      <c r="AY4" s="25"/>
      <c r="AZ4" s="26"/>
      <c r="BA4" s="26"/>
      <c r="BB4" s="25"/>
      <c r="BC4" s="25"/>
    </row>
    <row r="5" spans="1:55" ht="15.75" customHeight="1" x14ac:dyDescent="0.25">
      <c r="A5" s="119" t="s">
        <v>5</v>
      </c>
      <c r="B5" s="120"/>
      <c r="C5" s="131" t="s">
        <v>6</v>
      </c>
      <c r="D5" s="131"/>
      <c r="E5" s="131"/>
      <c r="F5" s="131"/>
      <c r="G5" s="131"/>
      <c r="H5" s="131"/>
      <c r="I5" s="131"/>
      <c r="J5" s="131"/>
      <c r="K5" s="131"/>
      <c r="L5" s="131"/>
      <c r="M5" s="131"/>
      <c r="N5" s="131"/>
      <c r="O5" s="131"/>
      <c r="P5" s="131"/>
      <c r="Q5" s="131"/>
      <c r="R5" s="131"/>
      <c r="S5" s="131"/>
      <c r="T5" s="134" t="s">
        <v>7</v>
      </c>
      <c r="U5" s="131"/>
      <c r="V5" s="131"/>
      <c r="W5" s="131"/>
      <c r="X5" s="131"/>
      <c r="Y5" s="131"/>
      <c r="Z5" s="135"/>
      <c r="AA5" s="134" t="s">
        <v>8</v>
      </c>
      <c r="AB5" s="131"/>
      <c r="AC5" s="131"/>
      <c r="AD5" s="131"/>
      <c r="AE5" s="131"/>
      <c r="AF5" s="135"/>
      <c r="AG5" s="27"/>
      <c r="AH5" s="27"/>
      <c r="AI5" s="27"/>
      <c r="AJ5" s="27"/>
      <c r="AK5" s="27"/>
      <c r="AL5" s="27"/>
      <c r="AM5" s="27"/>
      <c r="AN5" s="28"/>
      <c r="AO5" s="27"/>
      <c r="AP5" s="29"/>
      <c r="AQ5" s="29"/>
      <c r="AR5" s="29"/>
      <c r="AS5" s="132" t="s">
        <v>9</v>
      </c>
      <c r="AT5" s="133"/>
      <c r="AU5" s="133"/>
      <c r="AV5" s="130" t="s">
        <v>10</v>
      </c>
      <c r="AW5" s="130"/>
      <c r="AX5" s="128" t="s">
        <v>11</v>
      </c>
      <c r="AY5" s="128"/>
      <c r="AZ5" s="128"/>
      <c r="BA5" s="128"/>
      <c r="BB5" s="128"/>
      <c r="BC5" s="129"/>
    </row>
    <row r="6" spans="1:55" ht="103.5" customHeight="1" x14ac:dyDescent="0.25">
      <c r="A6" s="30" t="s">
        <v>12</v>
      </c>
      <c r="B6" s="19" t="s">
        <v>181</v>
      </c>
      <c r="C6" s="20" t="s">
        <v>13</v>
      </c>
      <c r="D6" s="20" t="s">
        <v>14</v>
      </c>
      <c r="E6" s="20" t="s">
        <v>15</v>
      </c>
      <c r="F6" s="20" t="s">
        <v>16</v>
      </c>
      <c r="G6" s="20" t="s">
        <v>17</v>
      </c>
      <c r="H6" s="20" t="s">
        <v>18</v>
      </c>
      <c r="I6" s="20" t="s">
        <v>19</v>
      </c>
      <c r="J6" s="20" t="s">
        <v>20</v>
      </c>
      <c r="K6" s="20" t="s">
        <v>21</v>
      </c>
      <c r="L6" s="20" t="s">
        <v>22</v>
      </c>
      <c r="M6" s="20" t="s">
        <v>23</v>
      </c>
      <c r="N6" s="20" t="s">
        <v>24</v>
      </c>
      <c r="O6" s="20" t="s">
        <v>25</v>
      </c>
      <c r="P6" s="32" t="s">
        <v>171</v>
      </c>
      <c r="Q6" s="20" t="s">
        <v>26</v>
      </c>
      <c r="R6" s="33" t="s">
        <v>177</v>
      </c>
      <c r="S6" s="21" t="s">
        <v>27</v>
      </c>
      <c r="T6" s="20" t="s">
        <v>28</v>
      </c>
      <c r="U6" s="20" t="s">
        <v>29</v>
      </c>
      <c r="V6" s="20" t="s">
        <v>30</v>
      </c>
      <c r="W6" s="20" t="s">
        <v>31</v>
      </c>
      <c r="X6" s="20" t="s">
        <v>32</v>
      </c>
      <c r="Y6" s="20" t="s">
        <v>33</v>
      </c>
      <c r="Z6" s="20" t="s">
        <v>34</v>
      </c>
      <c r="AA6" s="20" t="s">
        <v>35</v>
      </c>
      <c r="AB6" s="20" t="s">
        <v>36</v>
      </c>
      <c r="AC6" s="20" t="s">
        <v>37</v>
      </c>
      <c r="AD6" s="20" t="s">
        <v>38</v>
      </c>
      <c r="AE6" s="20" t="s">
        <v>39</v>
      </c>
      <c r="AF6" s="20" t="s">
        <v>40</v>
      </c>
      <c r="AG6" s="19" t="s">
        <v>41</v>
      </c>
      <c r="AH6" s="19" t="s">
        <v>42</v>
      </c>
      <c r="AI6" s="19" t="s">
        <v>43</v>
      </c>
      <c r="AJ6" s="19" t="s">
        <v>44</v>
      </c>
      <c r="AK6" s="19" t="s">
        <v>45</v>
      </c>
      <c r="AL6" s="34" t="s">
        <v>172</v>
      </c>
      <c r="AM6" s="34" t="s">
        <v>173</v>
      </c>
      <c r="AN6" s="35" t="s">
        <v>46</v>
      </c>
      <c r="AO6" s="19" t="s">
        <v>47</v>
      </c>
      <c r="AP6" s="36" t="s">
        <v>178</v>
      </c>
      <c r="AQ6" s="36" t="s">
        <v>175</v>
      </c>
      <c r="AR6" s="36" t="s">
        <v>176</v>
      </c>
      <c r="AS6" s="22" t="s">
        <v>48</v>
      </c>
      <c r="AT6" s="23" t="s">
        <v>49</v>
      </c>
      <c r="AU6" s="22" t="s">
        <v>50</v>
      </c>
      <c r="AV6" s="22" t="s">
        <v>51</v>
      </c>
      <c r="AW6" s="22" t="s">
        <v>52</v>
      </c>
      <c r="AX6" s="22" t="s">
        <v>53</v>
      </c>
      <c r="AY6" s="22" t="s">
        <v>179</v>
      </c>
      <c r="AZ6" s="22" t="s">
        <v>54</v>
      </c>
      <c r="BA6" s="22" t="s">
        <v>174</v>
      </c>
      <c r="BB6" s="22" t="s">
        <v>55</v>
      </c>
      <c r="BC6" s="31" t="s">
        <v>56</v>
      </c>
    </row>
    <row r="7" spans="1:55" ht="185.25" x14ac:dyDescent="0.25">
      <c r="A7" s="39" t="s">
        <v>83</v>
      </c>
      <c r="B7" s="39" t="s">
        <v>182</v>
      </c>
      <c r="C7" s="39"/>
      <c r="D7" s="39"/>
      <c r="E7" s="39"/>
      <c r="F7" s="39"/>
      <c r="G7" s="39"/>
      <c r="H7" s="39"/>
      <c r="I7" s="39" t="s">
        <v>183</v>
      </c>
      <c r="J7" s="39"/>
      <c r="K7" s="39"/>
      <c r="L7" s="39"/>
      <c r="M7" s="39" t="s">
        <v>184</v>
      </c>
      <c r="N7" s="39"/>
      <c r="O7" s="39"/>
      <c r="P7" s="39"/>
      <c r="Q7" s="39"/>
      <c r="R7" s="39"/>
      <c r="S7" s="39" t="s">
        <v>1199</v>
      </c>
      <c r="T7" s="39"/>
      <c r="U7" s="39"/>
      <c r="V7" s="39"/>
      <c r="W7" s="39"/>
      <c r="X7" s="39"/>
      <c r="Y7" s="39"/>
      <c r="Z7" s="39"/>
      <c r="AA7" s="39"/>
      <c r="AB7" s="39"/>
      <c r="AC7" s="39"/>
      <c r="AD7" s="39"/>
      <c r="AE7" s="39"/>
      <c r="AF7" s="39"/>
      <c r="AG7" s="39" t="s">
        <v>97</v>
      </c>
      <c r="AH7" s="39" t="s">
        <v>185</v>
      </c>
      <c r="AI7" s="39" t="s">
        <v>186</v>
      </c>
      <c r="AJ7" s="39" t="s">
        <v>187</v>
      </c>
      <c r="AK7" s="39" t="s">
        <v>188</v>
      </c>
      <c r="AL7" s="39" t="s">
        <v>165</v>
      </c>
      <c r="AM7" s="39" t="s">
        <v>189</v>
      </c>
      <c r="AN7" s="40">
        <v>46022</v>
      </c>
      <c r="AO7" s="39" t="s">
        <v>77</v>
      </c>
      <c r="AP7" s="41" t="str">
        <f>+IFERROR(VLOOKUP(AO7,[1]!Tabla13[#Data],2,FALSE),"")</f>
        <v/>
      </c>
      <c r="AQ7" s="39"/>
      <c r="AR7" s="39"/>
      <c r="AS7" s="39"/>
      <c r="AT7" s="39"/>
      <c r="AU7" s="39" t="s">
        <v>1200</v>
      </c>
      <c r="AV7" s="39"/>
      <c r="AW7" s="39"/>
      <c r="AX7" s="39"/>
      <c r="AY7" s="39"/>
      <c r="AZ7" s="39"/>
      <c r="BA7" s="39"/>
      <c r="BB7" s="39"/>
      <c r="BC7" s="39"/>
    </row>
    <row r="8" spans="1:55" ht="156.75" x14ac:dyDescent="0.25">
      <c r="A8" s="39" t="s">
        <v>85</v>
      </c>
      <c r="B8" s="39" t="s">
        <v>190</v>
      </c>
      <c r="C8" s="39"/>
      <c r="D8" s="39"/>
      <c r="E8" s="39"/>
      <c r="F8" s="39" t="s">
        <v>184</v>
      </c>
      <c r="G8" s="39"/>
      <c r="H8" s="39"/>
      <c r="I8" s="39" t="s">
        <v>184</v>
      </c>
      <c r="J8" s="39"/>
      <c r="K8" s="39"/>
      <c r="L8" s="39"/>
      <c r="M8" s="39" t="s">
        <v>184</v>
      </c>
      <c r="N8" s="39"/>
      <c r="O8" s="39"/>
      <c r="P8" s="39"/>
      <c r="Q8" s="39"/>
      <c r="R8" s="39"/>
      <c r="S8" s="39" t="s">
        <v>1199</v>
      </c>
      <c r="T8" s="39"/>
      <c r="U8" s="39"/>
      <c r="V8" s="39"/>
      <c r="W8" s="39"/>
      <c r="X8" s="39"/>
      <c r="Y8" s="39"/>
      <c r="Z8" s="39"/>
      <c r="AA8" s="39"/>
      <c r="AB8" s="39"/>
      <c r="AC8" s="39"/>
      <c r="AD8" s="39"/>
      <c r="AE8" s="39"/>
      <c r="AF8" s="39"/>
      <c r="AG8" s="39" t="s">
        <v>93</v>
      </c>
      <c r="AH8" s="39" t="s">
        <v>191</v>
      </c>
      <c r="AI8" s="39" t="s">
        <v>186</v>
      </c>
      <c r="AJ8" s="39" t="s">
        <v>187</v>
      </c>
      <c r="AK8" s="39" t="s">
        <v>188</v>
      </c>
      <c r="AL8" s="39" t="s">
        <v>165</v>
      </c>
      <c r="AM8" s="39" t="s">
        <v>189</v>
      </c>
      <c r="AN8" s="40">
        <v>46022</v>
      </c>
      <c r="AO8" s="39" t="s">
        <v>77</v>
      </c>
      <c r="AP8" s="41" t="str">
        <f>+IFERROR(VLOOKUP(AO8,[1]!Tabla13[#Data],2,FALSE),"")</f>
        <v/>
      </c>
      <c r="AQ8" s="39"/>
      <c r="AR8" s="39"/>
      <c r="AS8" s="39"/>
      <c r="AT8" s="39"/>
      <c r="AU8" s="39" t="s">
        <v>1200</v>
      </c>
      <c r="AV8" s="39"/>
      <c r="AW8" s="39"/>
      <c r="AX8" s="39"/>
      <c r="AY8" s="39"/>
      <c r="AZ8" s="39"/>
      <c r="BA8" s="39"/>
      <c r="BB8" s="39"/>
      <c r="BC8" s="39"/>
    </row>
    <row r="9" spans="1:55" ht="142.5" x14ac:dyDescent="0.25">
      <c r="A9" s="39" t="s">
        <v>83</v>
      </c>
      <c r="B9" s="39" t="s">
        <v>192</v>
      </c>
      <c r="C9" s="39" t="s">
        <v>184</v>
      </c>
      <c r="D9" s="39"/>
      <c r="E9" s="39"/>
      <c r="F9" s="39" t="s">
        <v>193</v>
      </c>
      <c r="G9" s="39" t="s">
        <v>184</v>
      </c>
      <c r="H9" s="39"/>
      <c r="I9" s="39" t="s">
        <v>194</v>
      </c>
      <c r="J9" s="39"/>
      <c r="K9" s="39"/>
      <c r="L9" s="39" t="s">
        <v>184</v>
      </c>
      <c r="M9" s="39" t="s">
        <v>184</v>
      </c>
      <c r="N9" s="39"/>
      <c r="O9" s="39"/>
      <c r="P9" s="39"/>
      <c r="Q9" s="39"/>
      <c r="R9" s="39"/>
      <c r="S9" s="39" t="s">
        <v>1199</v>
      </c>
      <c r="T9" s="39"/>
      <c r="U9" s="39"/>
      <c r="V9" s="39"/>
      <c r="W9" s="39"/>
      <c r="X9" s="39"/>
      <c r="Y9" s="39"/>
      <c r="Z9" s="39"/>
      <c r="AA9" s="39"/>
      <c r="AB9" s="39"/>
      <c r="AC9" s="39"/>
      <c r="AD9" s="39"/>
      <c r="AE9" s="39"/>
      <c r="AF9" s="39"/>
      <c r="AG9" s="39" t="s">
        <v>95</v>
      </c>
      <c r="AH9" s="39" t="s">
        <v>195</v>
      </c>
      <c r="AI9" s="39" t="s">
        <v>186</v>
      </c>
      <c r="AJ9" s="39" t="s">
        <v>187</v>
      </c>
      <c r="AK9" s="39" t="s">
        <v>188</v>
      </c>
      <c r="AL9" s="39" t="s">
        <v>165</v>
      </c>
      <c r="AM9" s="39" t="s">
        <v>189</v>
      </c>
      <c r="AN9" s="40">
        <v>46022</v>
      </c>
      <c r="AO9" s="39" t="s">
        <v>77</v>
      </c>
      <c r="AP9" s="41" t="str">
        <f>+IFERROR(VLOOKUP(AO9,[1]!Tabla13[#Data],2,FALSE),"")</f>
        <v/>
      </c>
      <c r="AQ9" s="39"/>
      <c r="AR9" s="39"/>
      <c r="AS9" s="39"/>
      <c r="AT9" s="39"/>
      <c r="AU9" s="39" t="s">
        <v>1200</v>
      </c>
      <c r="AV9" s="39"/>
      <c r="AW9" s="39"/>
      <c r="AX9" s="39"/>
      <c r="AY9" s="39"/>
      <c r="AZ9" s="39"/>
      <c r="BA9" s="39"/>
      <c r="BB9" s="39"/>
      <c r="BC9" s="39"/>
    </row>
    <row r="10" spans="1:55" ht="256.5" x14ac:dyDescent="0.25">
      <c r="A10" s="39" t="s">
        <v>83</v>
      </c>
      <c r="B10" s="39" t="s">
        <v>196</v>
      </c>
      <c r="C10" s="39"/>
      <c r="D10" s="39"/>
      <c r="E10" s="39"/>
      <c r="F10" s="39"/>
      <c r="G10" s="39"/>
      <c r="H10" s="39"/>
      <c r="I10" s="39"/>
      <c r="J10" s="39"/>
      <c r="K10" s="39"/>
      <c r="L10" s="39"/>
      <c r="M10" s="39" t="s">
        <v>184</v>
      </c>
      <c r="N10" s="39"/>
      <c r="O10" s="39"/>
      <c r="P10" s="39"/>
      <c r="Q10" s="39"/>
      <c r="R10" s="39"/>
      <c r="S10" s="39" t="s">
        <v>1201</v>
      </c>
      <c r="T10" s="39"/>
      <c r="U10" s="39"/>
      <c r="V10" s="39"/>
      <c r="W10" s="39"/>
      <c r="X10" s="39"/>
      <c r="Y10" s="39"/>
      <c r="Z10" s="39"/>
      <c r="AA10" s="39"/>
      <c r="AB10" s="39"/>
      <c r="AC10" s="39"/>
      <c r="AD10" s="39"/>
      <c r="AE10" s="39"/>
      <c r="AF10" s="39"/>
      <c r="AG10" s="39" t="s">
        <v>97</v>
      </c>
      <c r="AH10" s="39" t="s">
        <v>197</v>
      </c>
      <c r="AI10" s="39" t="s">
        <v>198</v>
      </c>
      <c r="AJ10" s="39" t="s">
        <v>199</v>
      </c>
      <c r="AK10" s="39" t="s">
        <v>200</v>
      </c>
      <c r="AL10" s="39" t="s">
        <v>165</v>
      </c>
      <c r="AM10" s="39" t="s">
        <v>551</v>
      </c>
      <c r="AN10" s="40">
        <v>46022</v>
      </c>
      <c r="AO10" s="39" t="s">
        <v>77</v>
      </c>
      <c r="AP10" s="41" t="str">
        <f>+IFERROR(VLOOKUP(AO10,[1]!Tabla13[#Data],2,FALSE),"")</f>
        <v/>
      </c>
      <c r="AQ10" s="39" t="s">
        <v>392</v>
      </c>
      <c r="AR10" s="39" t="s">
        <v>392</v>
      </c>
      <c r="AS10" s="39" t="s">
        <v>1202</v>
      </c>
      <c r="AT10" s="39" t="s">
        <v>392</v>
      </c>
      <c r="AU10" s="39" t="s">
        <v>1203</v>
      </c>
      <c r="AV10" s="39" t="s">
        <v>392</v>
      </c>
      <c r="AW10" s="39" t="s">
        <v>392</v>
      </c>
      <c r="AX10" s="39" t="s">
        <v>1204</v>
      </c>
      <c r="AY10" s="48">
        <v>1</v>
      </c>
      <c r="AZ10" s="39" t="s">
        <v>1205</v>
      </c>
      <c r="BA10" s="39" t="s">
        <v>1206</v>
      </c>
      <c r="BB10" s="39" t="s">
        <v>1207</v>
      </c>
      <c r="BC10" s="39" t="s">
        <v>1208</v>
      </c>
    </row>
    <row r="11" spans="1:55" ht="156.75" x14ac:dyDescent="0.25">
      <c r="A11" s="39" t="s">
        <v>85</v>
      </c>
      <c r="B11" s="39" t="s">
        <v>201</v>
      </c>
      <c r="C11" s="39" t="s">
        <v>184</v>
      </c>
      <c r="D11" s="39"/>
      <c r="E11" s="39"/>
      <c r="F11" s="39" t="s">
        <v>184</v>
      </c>
      <c r="G11" s="39" t="s">
        <v>184</v>
      </c>
      <c r="H11" s="39"/>
      <c r="I11" s="39" t="s">
        <v>184</v>
      </c>
      <c r="J11" s="39"/>
      <c r="K11" s="39"/>
      <c r="L11" s="39"/>
      <c r="M11" s="39" t="s">
        <v>184</v>
      </c>
      <c r="N11" s="39" t="s">
        <v>184</v>
      </c>
      <c r="O11" s="39"/>
      <c r="P11" s="39"/>
      <c r="Q11" s="39"/>
      <c r="R11" s="39"/>
      <c r="S11" s="39" t="s">
        <v>1201</v>
      </c>
      <c r="T11" s="39"/>
      <c r="U11" s="39"/>
      <c r="V11" s="39"/>
      <c r="W11" s="39"/>
      <c r="X11" s="39"/>
      <c r="Y11" s="39"/>
      <c r="Z11" s="39"/>
      <c r="AA11" s="39"/>
      <c r="AB11" s="39"/>
      <c r="AC11" s="39"/>
      <c r="AD11" s="39"/>
      <c r="AE11" s="39"/>
      <c r="AF11" s="39"/>
      <c r="AG11" s="39" t="s">
        <v>97</v>
      </c>
      <c r="AH11" s="39" t="s">
        <v>202</v>
      </c>
      <c r="AI11" s="39" t="s">
        <v>203</v>
      </c>
      <c r="AJ11" s="39" t="s">
        <v>204</v>
      </c>
      <c r="AK11" s="39" t="s">
        <v>205</v>
      </c>
      <c r="AL11" s="39" t="s">
        <v>165</v>
      </c>
      <c r="AM11" s="39" t="s">
        <v>551</v>
      </c>
      <c r="AN11" s="40">
        <v>46022</v>
      </c>
      <c r="AO11" s="39" t="s">
        <v>77</v>
      </c>
      <c r="AP11" s="41" t="str">
        <f>+IFERROR(VLOOKUP(AO11,[1]!Tabla13[#Data],2,FALSE),"")</f>
        <v/>
      </c>
      <c r="AQ11" s="39"/>
      <c r="AR11" s="39"/>
      <c r="AS11" s="39"/>
      <c r="AT11" s="39"/>
      <c r="AU11" s="39" t="s">
        <v>1209</v>
      </c>
      <c r="AV11" s="39"/>
      <c r="AW11" s="39"/>
      <c r="AX11" s="39"/>
      <c r="AY11" s="39"/>
      <c r="AZ11" s="39"/>
      <c r="BA11" s="39"/>
      <c r="BB11" s="39"/>
      <c r="BC11" s="39"/>
    </row>
    <row r="12" spans="1:55" ht="370.5" x14ac:dyDescent="0.25">
      <c r="A12" s="39" t="s">
        <v>85</v>
      </c>
      <c r="B12" s="39" t="s">
        <v>206</v>
      </c>
      <c r="C12" s="39" t="s">
        <v>184</v>
      </c>
      <c r="D12" s="39"/>
      <c r="E12" s="39"/>
      <c r="F12" s="39" t="s">
        <v>184</v>
      </c>
      <c r="G12" s="39" t="s">
        <v>184</v>
      </c>
      <c r="H12" s="39"/>
      <c r="I12" s="39" t="s">
        <v>184</v>
      </c>
      <c r="J12" s="39"/>
      <c r="K12" s="39"/>
      <c r="L12" s="39"/>
      <c r="M12" s="39" t="s">
        <v>184</v>
      </c>
      <c r="N12" s="39" t="s">
        <v>184</v>
      </c>
      <c r="O12" s="39"/>
      <c r="P12" s="39"/>
      <c r="Q12" s="39"/>
      <c r="R12" s="39"/>
      <c r="S12" s="39" t="s">
        <v>1201</v>
      </c>
      <c r="T12" s="39"/>
      <c r="U12" s="39"/>
      <c r="V12" s="39"/>
      <c r="W12" s="39"/>
      <c r="X12" s="39"/>
      <c r="Y12" s="39"/>
      <c r="Z12" s="39"/>
      <c r="AA12" s="39"/>
      <c r="AB12" s="39"/>
      <c r="AC12" s="39"/>
      <c r="AD12" s="39"/>
      <c r="AE12" s="39"/>
      <c r="AF12" s="39"/>
      <c r="AG12" s="39" t="s">
        <v>97</v>
      </c>
      <c r="AH12" s="39" t="s">
        <v>207</v>
      </c>
      <c r="AI12" s="39" t="s">
        <v>208</v>
      </c>
      <c r="AJ12" s="39" t="s">
        <v>209</v>
      </c>
      <c r="AK12" s="39" t="s">
        <v>210</v>
      </c>
      <c r="AL12" s="39" t="s">
        <v>165</v>
      </c>
      <c r="AM12" s="39" t="s">
        <v>551</v>
      </c>
      <c r="AN12" s="40">
        <v>45777</v>
      </c>
      <c r="AO12" s="39" t="s">
        <v>79</v>
      </c>
      <c r="AP12" s="41" t="str">
        <f>+IFERROR(VLOOKUP(AO12,[1]!Tabla13[#Data],2,FALSE),"")</f>
        <v/>
      </c>
      <c r="AQ12" s="60" t="s">
        <v>1210</v>
      </c>
      <c r="AR12" s="39" t="s">
        <v>1211</v>
      </c>
      <c r="AS12" s="39" t="s">
        <v>1212</v>
      </c>
      <c r="AT12" s="39" t="s">
        <v>1213</v>
      </c>
      <c r="AU12" s="39" t="s">
        <v>1214</v>
      </c>
      <c r="AV12" s="39">
        <v>0</v>
      </c>
      <c r="AW12" s="39" t="s">
        <v>392</v>
      </c>
      <c r="AX12" s="39" t="s">
        <v>1215</v>
      </c>
      <c r="AY12" s="48">
        <v>1</v>
      </c>
      <c r="AZ12" s="39" t="s">
        <v>1216</v>
      </c>
      <c r="BA12" s="39" t="s">
        <v>1206</v>
      </c>
      <c r="BB12" s="39" t="s">
        <v>1207</v>
      </c>
      <c r="BC12" s="39" t="s">
        <v>1207</v>
      </c>
    </row>
    <row r="13" spans="1:55" ht="228" x14ac:dyDescent="0.25">
      <c r="A13" s="39" t="s">
        <v>85</v>
      </c>
      <c r="B13" s="39" t="s">
        <v>213</v>
      </c>
      <c r="C13" s="39" t="s">
        <v>184</v>
      </c>
      <c r="D13" s="39"/>
      <c r="E13" s="39"/>
      <c r="F13" s="39" t="s">
        <v>184</v>
      </c>
      <c r="G13" s="39" t="s">
        <v>184</v>
      </c>
      <c r="H13" s="39"/>
      <c r="I13" s="39" t="s">
        <v>184</v>
      </c>
      <c r="J13" s="39"/>
      <c r="K13" s="39"/>
      <c r="L13" s="39" t="s">
        <v>184</v>
      </c>
      <c r="M13" s="39" t="s">
        <v>184</v>
      </c>
      <c r="N13" s="39" t="s">
        <v>184</v>
      </c>
      <c r="O13" s="39" t="s">
        <v>184</v>
      </c>
      <c r="P13" s="39"/>
      <c r="Q13" s="39"/>
      <c r="R13" s="39"/>
      <c r="S13" s="39" t="s">
        <v>1217</v>
      </c>
      <c r="T13" s="39"/>
      <c r="U13" s="39"/>
      <c r="V13" s="39"/>
      <c r="W13" s="39"/>
      <c r="X13" s="39"/>
      <c r="Y13" s="39"/>
      <c r="Z13" s="39"/>
      <c r="AA13" s="39"/>
      <c r="AB13" s="39"/>
      <c r="AC13" s="39"/>
      <c r="AD13" s="39"/>
      <c r="AE13" s="39"/>
      <c r="AF13" s="39"/>
      <c r="AG13" s="39" t="s">
        <v>95</v>
      </c>
      <c r="AH13" s="39" t="s">
        <v>214</v>
      </c>
      <c r="AI13" s="39" t="s">
        <v>211</v>
      </c>
      <c r="AJ13" s="39" t="s">
        <v>215</v>
      </c>
      <c r="AK13" s="39" t="s">
        <v>212</v>
      </c>
      <c r="AL13" s="39" t="s">
        <v>165</v>
      </c>
      <c r="AM13" s="39" t="s">
        <v>1218</v>
      </c>
      <c r="AN13" s="40">
        <v>45818</v>
      </c>
      <c r="AO13" s="39" t="s">
        <v>79</v>
      </c>
      <c r="AP13" s="41" t="str">
        <f>+IFERROR(VLOOKUP(AO13,[1]!Tabla13[#Data],2,FALSE),"")</f>
        <v/>
      </c>
      <c r="AQ13" s="60" t="s">
        <v>1219</v>
      </c>
      <c r="AR13" s="39" t="s">
        <v>1220</v>
      </c>
      <c r="AS13" s="39" t="s">
        <v>1221</v>
      </c>
      <c r="AT13" s="39" t="s">
        <v>1222</v>
      </c>
      <c r="AU13" s="39" t="s">
        <v>1223</v>
      </c>
      <c r="AV13" s="39" t="s">
        <v>392</v>
      </c>
      <c r="AW13" s="39" t="s">
        <v>392</v>
      </c>
      <c r="AX13" s="39" t="s">
        <v>1224</v>
      </c>
      <c r="AY13" s="48">
        <v>1</v>
      </c>
      <c r="AZ13" s="39" t="s">
        <v>1225</v>
      </c>
      <c r="BA13" s="39" t="s">
        <v>1226</v>
      </c>
      <c r="BB13" s="39" t="s">
        <v>1227</v>
      </c>
      <c r="BC13" s="39" t="s">
        <v>1228</v>
      </c>
    </row>
    <row r="14" spans="1:55" ht="99.75" x14ac:dyDescent="0.25">
      <c r="A14" s="39" t="s">
        <v>83</v>
      </c>
      <c r="B14" s="39" t="s">
        <v>216</v>
      </c>
      <c r="C14" s="39"/>
      <c r="D14" s="39"/>
      <c r="E14" s="39"/>
      <c r="F14" s="39" t="s">
        <v>184</v>
      </c>
      <c r="G14" s="39"/>
      <c r="H14" s="39"/>
      <c r="I14" s="39"/>
      <c r="J14" s="39" t="s">
        <v>184</v>
      </c>
      <c r="K14" s="39"/>
      <c r="L14" s="39"/>
      <c r="M14" s="39"/>
      <c r="N14" s="39"/>
      <c r="O14" s="39" t="s">
        <v>184</v>
      </c>
      <c r="P14" s="39"/>
      <c r="Q14" s="39"/>
      <c r="R14" s="39"/>
      <c r="S14" s="39"/>
      <c r="T14" s="39" t="s">
        <v>184</v>
      </c>
      <c r="U14" s="39" t="s">
        <v>184</v>
      </c>
      <c r="V14" s="39" t="s">
        <v>184</v>
      </c>
      <c r="W14" s="39" t="s">
        <v>184</v>
      </c>
      <c r="X14" s="39" t="s">
        <v>184</v>
      </c>
      <c r="Y14" s="39" t="s">
        <v>184</v>
      </c>
      <c r="Z14" s="39" t="s">
        <v>184</v>
      </c>
      <c r="AA14" s="39" t="s">
        <v>184</v>
      </c>
      <c r="AB14" s="39" t="s">
        <v>184</v>
      </c>
      <c r="AC14" s="39" t="s">
        <v>184</v>
      </c>
      <c r="AD14" s="39" t="s">
        <v>184</v>
      </c>
      <c r="AE14" s="39" t="s">
        <v>184</v>
      </c>
      <c r="AF14" s="39" t="s">
        <v>184</v>
      </c>
      <c r="AG14" s="39" t="s">
        <v>97</v>
      </c>
      <c r="AH14" s="39" t="s">
        <v>217</v>
      </c>
      <c r="AI14" s="39" t="s">
        <v>218</v>
      </c>
      <c r="AJ14" s="39" t="s">
        <v>219</v>
      </c>
      <c r="AK14" s="39" t="s">
        <v>220</v>
      </c>
      <c r="AL14" s="39" t="s">
        <v>89</v>
      </c>
      <c r="AM14" s="39" t="s">
        <v>221</v>
      </c>
      <c r="AN14" s="40">
        <v>45838</v>
      </c>
      <c r="AO14" s="39" t="s">
        <v>77</v>
      </c>
      <c r="AP14" s="41">
        <f>+IFERROR(VLOOKUP(AO14,Tabla13[],2,FALSE),"")</f>
        <v>0.25</v>
      </c>
      <c r="AQ14" s="39"/>
      <c r="AR14" s="39"/>
      <c r="AS14" s="39"/>
      <c r="AT14" s="39"/>
      <c r="AU14" s="39"/>
      <c r="AV14" s="39"/>
      <c r="AW14" s="39"/>
      <c r="AX14" s="39"/>
      <c r="AY14" s="39"/>
      <c r="AZ14" s="39"/>
      <c r="BA14" s="39"/>
      <c r="BB14" s="39"/>
      <c r="BC14" s="39"/>
    </row>
    <row r="15" spans="1:55" ht="99.75" x14ac:dyDescent="0.25">
      <c r="A15" s="39" t="s">
        <v>83</v>
      </c>
      <c r="B15" s="39" t="s">
        <v>216</v>
      </c>
      <c r="C15" s="39"/>
      <c r="D15" s="39"/>
      <c r="E15" s="39"/>
      <c r="F15" s="39" t="s">
        <v>184</v>
      </c>
      <c r="G15" s="39"/>
      <c r="H15" s="39"/>
      <c r="I15" s="39"/>
      <c r="J15" s="39" t="s">
        <v>184</v>
      </c>
      <c r="K15" s="39"/>
      <c r="L15" s="39"/>
      <c r="M15" s="39"/>
      <c r="N15" s="39"/>
      <c r="O15" s="39" t="s">
        <v>184</v>
      </c>
      <c r="P15" s="39"/>
      <c r="Q15" s="39"/>
      <c r="R15" s="39"/>
      <c r="S15" s="39"/>
      <c r="T15" s="39" t="s">
        <v>184</v>
      </c>
      <c r="U15" s="39" t="s">
        <v>184</v>
      </c>
      <c r="V15" s="39" t="s">
        <v>184</v>
      </c>
      <c r="W15" s="39" t="s">
        <v>184</v>
      </c>
      <c r="X15" s="39" t="s">
        <v>184</v>
      </c>
      <c r="Y15" s="39" t="s">
        <v>184</v>
      </c>
      <c r="Z15" s="39" t="s">
        <v>184</v>
      </c>
      <c r="AA15" s="39" t="s">
        <v>184</v>
      </c>
      <c r="AB15" s="39" t="s">
        <v>184</v>
      </c>
      <c r="AC15" s="39" t="s">
        <v>184</v>
      </c>
      <c r="AD15" s="39" t="s">
        <v>184</v>
      </c>
      <c r="AE15" s="39" t="s">
        <v>184</v>
      </c>
      <c r="AF15" s="39" t="s">
        <v>184</v>
      </c>
      <c r="AG15" s="39" t="s">
        <v>97</v>
      </c>
      <c r="AH15" s="39" t="s">
        <v>217</v>
      </c>
      <c r="AI15" s="39" t="s">
        <v>218</v>
      </c>
      <c r="AJ15" s="39" t="s">
        <v>219</v>
      </c>
      <c r="AK15" s="39" t="s">
        <v>220</v>
      </c>
      <c r="AL15" s="39" t="s">
        <v>89</v>
      </c>
      <c r="AM15" s="39" t="s">
        <v>221</v>
      </c>
      <c r="AN15" s="40">
        <v>46021</v>
      </c>
      <c r="AO15" s="39" t="s">
        <v>77</v>
      </c>
      <c r="AP15" s="41">
        <f>+IFERROR(VLOOKUP(AO15,Tabla13[],2,FALSE),"")</f>
        <v>0.25</v>
      </c>
      <c r="AQ15" s="39"/>
      <c r="AR15" s="39"/>
      <c r="AS15" s="39"/>
      <c r="AT15" s="39"/>
      <c r="AU15" s="39"/>
      <c r="AV15" s="39"/>
      <c r="AW15" s="39"/>
      <c r="AX15" s="39"/>
      <c r="AY15" s="39"/>
      <c r="AZ15" s="39"/>
      <c r="BA15" s="39"/>
      <c r="BB15" s="39"/>
      <c r="BC15" s="39"/>
    </row>
    <row r="16" spans="1:55" ht="128.25" x14ac:dyDescent="0.25">
      <c r="A16" s="39" t="s">
        <v>83</v>
      </c>
      <c r="B16" s="39" t="s">
        <v>222</v>
      </c>
      <c r="C16" s="39" t="s">
        <v>184</v>
      </c>
      <c r="D16" s="39" t="s">
        <v>184</v>
      </c>
      <c r="E16" s="39" t="s">
        <v>184</v>
      </c>
      <c r="F16" s="39" t="s">
        <v>184</v>
      </c>
      <c r="G16" s="39" t="s">
        <v>184</v>
      </c>
      <c r="H16" s="39" t="s">
        <v>184</v>
      </c>
      <c r="I16" s="39" t="s">
        <v>184</v>
      </c>
      <c r="J16" s="39" t="s">
        <v>184</v>
      </c>
      <c r="K16" s="39" t="s">
        <v>184</v>
      </c>
      <c r="L16" s="39" t="s">
        <v>184</v>
      </c>
      <c r="M16" s="39" t="s">
        <v>184</v>
      </c>
      <c r="N16" s="39" t="s">
        <v>184</v>
      </c>
      <c r="O16" s="39" t="s">
        <v>184</v>
      </c>
      <c r="P16" s="39" t="s">
        <v>184</v>
      </c>
      <c r="Q16" s="39" t="s">
        <v>184</v>
      </c>
      <c r="R16" s="39"/>
      <c r="S16" s="39"/>
      <c r="T16" s="39" t="s">
        <v>184</v>
      </c>
      <c r="U16" s="39" t="s">
        <v>184</v>
      </c>
      <c r="V16" s="39" t="s">
        <v>184</v>
      </c>
      <c r="W16" s="39" t="s">
        <v>184</v>
      </c>
      <c r="X16" s="39" t="s">
        <v>184</v>
      </c>
      <c r="Y16" s="39" t="s">
        <v>184</v>
      </c>
      <c r="Z16" s="39" t="s">
        <v>184</v>
      </c>
      <c r="AA16" s="39" t="s">
        <v>184</v>
      </c>
      <c r="AB16" s="39" t="s">
        <v>184</v>
      </c>
      <c r="AC16" s="39" t="s">
        <v>184</v>
      </c>
      <c r="AD16" s="39" t="s">
        <v>184</v>
      </c>
      <c r="AE16" s="39" t="s">
        <v>184</v>
      </c>
      <c r="AF16" s="39" t="s">
        <v>184</v>
      </c>
      <c r="AG16" s="39" t="s">
        <v>95</v>
      </c>
      <c r="AH16" s="39" t="s">
        <v>223</v>
      </c>
      <c r="AI16" s="39" t="s">
        <v>224</v>
      </c>
      <c r="AJ16" s="39" t="s">
        <v>225</v>
      </c>
      <c r="AK16" s="39" t="s">
        <v>226</v>
      </c>
      <c r="AL16" s="39" t="s">
        <v>89</v>
      </c>
      <c r="AM16" s="39" t="s">
        <v>221</v>
      </c>
      <c r="AN16" s="40">
        <v>46021</v>
      </c>
      <c r="AO16" s="39" t="s">
        <v>77</v>
      </c>
      <c r="AP16" s="41">
        <f>+IFERROR(VLOOKUP(AO16,Tabla13[],2,FALSE),"")</f>
        <v>0.25</v>
      </c>
      <c r="AQ16" s="39"/>
      <c r="AR16" s="39"/>
      <c r="AS16" s="39"/>
      <c r="AT16" s="39"/>
      <c r="AU16" s="39"/>
      <c r="AV16" s="39"/>
      <c r="AW16" s="39"/>
      <c r="AX16" s="39"/>
      <c r="AY16" s="39"/>
      <c r="AZ16" s="39"/>
      <c r="BA16" s="39"/>
      <c r="BB16" s="39"/>
      <c r="BC16" s="39"/>
    </row>
    <row r="17" spans="1:55" ht="42.75" x14ac:dyDescent="0.25">
      <c r="A17" s="39" t="s">
        <v>85</v>
      </c>
      <c r="B17" s="39" t="s">
        <v>234</v>
      </c>
      <c r="C17" s="39" t="s">
        <v>184</v>
      </c>
      <c r="D17" s="39" t="s">
        <v>184</v>
      </c>
      <c r="E17" s="39" t="s">
        <v>184</v>
      </c>
      <c r="F17" s="39" t="s">
        <v>184</v>
      </c>
      <c r="G17" s="39" t="s">
        <v>184</v>
      </c>
      <c r="H17" s="39" t="s">
        <v>184</v>
      </c>
      <c r="I17" s="39" t="s">
        <v>184</v>
      </c>
      <c r="J17" s="39" t="s">
        <v>184</v>
      </c>
      <c r="K17" s="39" t="s">
        <v>184</v>
      </c>
      <c r="L17" s="39" t="s">
        <v>184</v>
      </c>
      <c r="M17" s="39" t="s">
        <v>184</v>
      </c>
      <c r="N17" s="39" t="s">
        <v>184</v>
      </c>
      <c r="O17" s="39" t="s">
        <v>184</v>
      </c>
      <c r="P17" s="39" t="s">
        <v>184</v>
      </c>
      <c r="Q17" s="39" t="s">
        <v>184</v>
      </c>
      <c r="R17" s="39"/>
      <c r="S17" s="39"/>
      <c r="T17" s="39" t="s">
        <v>184</v>
      </c>
      <c r="U17" s="39" t="s">
        <v>184</v>
      </c>
      <c r="V17" s="39" t="s">
        <v>184</v>
      </c>
      <c r="W17" s="39" t="s">
        <v>184</v>
      </c>
      <c r="X17" s="39" t="s">
        <v>184</v>
      </c>
      <c r="Y17" s="39" t="s">
        <v>184</v>
      </c>
      <c r="Z17" s="39" t="s">
        <v>184</v>
      </c>
      <c r="AA17" s="39" t="s">
        <v>184</v>
      </c>
      <c r="AB17" s="39" t="s">
        <v>184</v>
      </c>
      <c r="AC17" s="39" t="s">
        <v>184</v>
      </c>
      <c r="AD17" s="39" t="s">
        <v>184</v>
      </c>
      <c r="AE17" s="39" t="s">
        <v>184</v>
      </c>
      <c r="AF17" s="39" t="s">
        <v>184</v>
      </c>
      <c r="AG17" s="39" t="s">
        <v>93</v>
      </c>
      <c r="AH17" s="39" t="s">
        <v>227</v>
      </c>
      <c r="AI17" s="39" t="s">
        <v>228</v>
      </c>
      <c r="AJ17" s="39" t="s">
        <v>229</v>
      </c>
      <c r="AK17" s="39" t="s">
        <v>230</v>
      </c>
      <c r="AL17" s="39" t="s">
        <v>131</v>
      </c>
      <c r="AM17" s="39" t="s">
        <v>231</v>
      </c>
      <c r="AN17" s="40">
        <v>45687</v>
      </c>
      <c r="AO17" s="39" t="s">
        <v>77</v>
      </c>
      <c r="AP17" s="41">
        <f>+IFERROR(VLOOKUP(AO17,Tabla13[],2,FALSE),"")</f>
        <v>0.25</v>
      </c>
      <c r="AQ17" s="39"/>
      <c r="AR17" s="39"/>
      <c r="AS17" s="39"/>
      <c r="AT17" s="39"/>
      <c r="AU17" s="39"/>
      <c r="AV17" s="39"/>
      <c r="AW17" s="39"/>
      <c r="AX17" s="39"/>
      <c r="AY17" s="39"/>
      <c r="AZ17" s="39"/>
      <c r="BA17" s="39"/>
      <c r="BB17" s="39"/>
      <c r="BC17" s="39"/>
    </row>
    <row r="18" spans="1:55" ht="71.25" x14ac:dyDescent="0.25">
      <c r="A18" s="39" t="s">
        <v>85</v>
      </c>
      <c r="B18" s="39" t="s">
        <v>634</v>
      </c>
      <c r="C18" s="39"/>
      <c r="D18" s="39" t="s">
        <v>194</v>
      </c>
      <c r="E18" s="39" t="s">
        <v>194</v>
      </c>
      <c r="F18" s="39"/>
      <c r="G18" s="39"/>
      <c r="H18" s="39" t="s">
        <v>194</v>
      </c>
      <c r="I18" s="39"/>
      <c r="J18" s="39" t="s">
        <v>194</v>
      </c>
      <c r="K18" s="39"/>
      <c r="L18" s="39" t="s">
        <v>194</v>
      </c>
      <c r="M18" s="39" t="s">
        <v>194</v>
      </c>
      <c r="N18" s="39"/>
      <c r="O18" s="39" t="s">
        <v>194</v>
      </c>
      <c r="P18" s="39"/>
      <c r="Q18" s="39"/>
      <c r="R18" s="39"/>
      <c r="S18" s="39"/>
      <c r="T18" s="39"/>
      <c r="U18" s="39"/>
      <c r="V18" s="39"/>
      <c r="W18" s="39" t="s">
        <v>194</v>
      </c>
      <c r="X18" s="39" t="s">
        <v>194</v>
      </c>
      <c r="Y18" s="39" t="s">
        <v>194</v>
      </c>
      <c r="Z18" s="39" t="s">
        <v>194</v>
      </c>
      <c r="AA18" s="39" t="s">
        <v>194</v>
      </c>
      <c r="AB18" s="39" t="s">
        <v>194</v>
      </c>
      <c r="AC18" s="39" t="s">
        <v>194</v>
      </c>
      <c r="AD18" s="39" t="s">
        <v>194</v>
      </c>
      <c r="AE18" s="39" t="s">
        <v>194</v>
      </c>
      <c r="AF18" s="39"/>
      <c r="AG18" s="39" t="s">
        <v>97</v>
      </c>
      <c r="AH18" s="39" t="s">
        <v>635</v>
      </c>
      <c r="AI18" s="39" t="s">
        <v>636</v>
      </c>
      <c r="AJ18" s="39" t="s">
        <v>637</v>
      </c>
      <c r="AK18" s="39" t="s">
        <v>638</v>
      </c>
      <c r="AL18" s="39" t="s">
        <v>639</v>
      </c>
      <c r="AM18" s="39" t="s">
        <v>640</v>
      </c>
      <c r="AN18" s="40">
        <v>45809</v>
      </c>
      <c r="AO18" s="39" t="s">
        <v>79</v>
      </c>
      <c r="AP18" s="41">
        <f>+IFERROR(VLOOKUP(AO18,Tabla13[],2,FALSE),"")</f>
        <v>0.75</v>
      </c>
      <c r="AQ18" s="39"/>
      <c r="AR18" s="39"/>
      <c r="AS18" s="39" t="s">
        <v>641</v>
      </c>
      <c r="AT18" s="39"/>
      <c r="AU18" s="39"/>
      <c r="AV18" s="39"/>
      <c r="AW18" s="39"/>
      <c r="AX18" s="39"/>
      <c r="AY18" s="39"/>
      <c r="AZ18" s="39"/>
      <c r="BA18" s="39"/>
      <c r="BB18" s="39"/>
      <c r="BC18" s="39"/>
    </row>
    <row r="19" spans="1:55" ht="114" x14ac:dyDescent="0.25">
      <c r="A19" s="39" t="s">
        <v>85</v>
      </c>
      <c r="B19" s="39" t="s">
        <v>232</v>
      </c>
      <c r="C19" s="39" t="s">
        <v>194</v>
      </c>
      <c r="D19" s="39" t="s">
        <v>194</v>
      </c>
      <c r="E19" s="39" t="s">
        <v>194</v>
      </c>
      <c r="F19" s="39" t="s">
        <v>194</v>
      </c>
      <c r="G19" s="39" t="s">
        <v>194</v>
      </c>
      <c r="H19" s="39" t="s">
        <v>194</v>
      </c>
      <c r="I19" s="39" t="s">
        <v>194</v>
      </c>
      <c r="J19" s="39" t="s">
        <v>194</v>
      </c>
      <c r="K19" s="39" t="s">
        <v>194</v>
      </c>
      <c r="L19" s="39" t="s">
        <v>194</v>
      </c>
      <c r="M19" s="39" t="s">
        <v>194</v>
      </c>
      <c r="N19" s="39" t="s">
        <v>194</v>
      </c>
      <c r="O19" s="39" t="s">
        <v>194</v>
      </c>
      <c r="P19" s="39" t="s">
        <v>194</v>
      </c>
      <c r="Q19" s="39" t="s">
        <v>194</v>
      </c>
      <c r="R19" s="39"/>
      <c r="S19" s="39"/>
      <c r="T19" s="39" t="s">
        <v>194</v>
      </c>
      <c r="U19" s="39" t="s">
        <v>194</v>
      </c>
      <c r="V19" s="39" t="s">
        <v>194</v>
      </c>
      <c r="W19" s="39" t="s">
        <v>194</v>
      </c>
      <c r="X19" s="39" t="s">
        <v>194</v>
      </c>
      <c r="Y19" s="39" t="s">
        <v>194</v>
      </c>
      <c r="Z19" s="39" t="s">
        <v>194</v>
      </c>
      <c r="AA19" s="39" t="s">
        <v>194</v>
      </c>
      <c r="AB19" s="39" t="s">
        <v>194</v>
      </c>
      <c r="AC19" s="39" t="s">
        <v>194</v>
      </c>
      <c r="AD19" s="39" t="s">
        <v>194</v>
      </c>
      <c r="AE19" s="39" t="s">
        <v>194</v>
      </c>
      <c r="AF19" s="39"/>
      <c r="AG19" s="39" t="s">
        <v>97</v>
      </c>
      <c r="AH19" s="39" t="s">
        <v>642</v>
      </c>
      <c r="AI19" s="39" t="s">
        <v>233</v>
      </c>
      <c r="AJ19" s="39" t="s">
        <v>637</v>
      </c>
      <c r="AK19" s="39" t="s">
        <v>643</v>
      </c>
      <c r="AL19" s="39" t="s">
        <v>644</v>
      </c>
      <c r="AM19" s="39" t="s">
        <v>645</v>
      </c>
      <c r="AN19" s="40">
        <v>46002</v>
      </c>
      <c r="AO19" s="39" t="s">
        <v>79</v>
      </c>
      <c r="AP19" s="41">
        <f>+IFERROR(VLOOKUP(AO19,Tabla13[],2,FALSE),"")</f>
        <v>0.75</v>
      </c>
      <c r="AQ19" s="39"/>
      <c r="AR19" s="39"/>
      <c r="AS19" s="39" t="s">
        <v>641</v>
      </c>
      <c r="AT19" s="39"/>
      <c r="AU19" s="39"/>
      <c r="AV19" s="39"/>
      <c r="AW19" s="39"/>
      <c r="AX19" s="39"/>
      <c r="AY19" s="39"/>
      <c r="AZ19" s="39"/>
      <c r="BA19" s="39"/>
      <c r="BB19" s="39"/>
      <c r="BC19" s="39"/>
    </row>
    <row r="20" spans="1:55" ht="71.25" x14ac:dyDescent="0.25">
      <c r="A20" s="39" t="s">
        <v>85</v>
      </c>
      <c r="B20" s="39" t="s">
        <v>235</v>
      </c>
      <c r="C20" s="39"/>
      <c r="D20" s="39"/>
      <c r="E20" s="39" t="s">
        <v>184</v>
      </c>
      <c r="F20" s="39"/>
      <c r="G20" s="39"/>
      <c r="H20" s="39"/>
      <c r="I20" s="39"/>
      <c r="J20" s="39"/>
      <c r="K20" s="39"/>
      <c r="L20" s="39"/>
      <c r="M20" s="39"/>
      <c r="N20" s="39"/>
      <c r="O20" s="39"/>
      <c r="P20" s="39"/>
      <c r="Q20" s="39" t="s">
        <v>236</v>
      </c>
      <c r="R20" s="39"/>
      <c r="S20" s="39"/>
      <c r="T20" s="39"/>
      <c r="U20" s="39"/>
      <c r="V20" s="39"/>
      <c r="W20" s="39"/>
      <c r="X20" s="39"/>
      <c r="Y20" s="39"/>
      <c r="Z20" s="39"/>
      <c r="AA20" s="39"/>
      <c r="AB20" s="39"/>
      <c r="AC20" s="39"/>
      <c r="AD20" s="39"/>
      <c r="AE20" s="39"/>
      <c r="AF20" s="39"/>
      <c r="AG20" s="39" t="s">
        <v>93</v>
      </c>
      <c r="AH20" s="39" t="s">
        <v>237</v>
      </c>
      <c r="AI20" s="39" t="s">
        <v>238</v>
      </c>
      <c r="AJ20" s="39" t="s">
        <v>239</v>
      </c>
      <c r="AK20" s="39" t="s">
        <v>240</v>
      </c>
      <c r="AL20" s="39" t="s">
        <v>154</v>
      </c>
      <c r="AM20" s="39" t="s">
        <v>241</v>
      </c>
      <c r="AN20" s="40">
        <v>45722</v>
      </c>
      <c r="AO20" s="39" t="s">
        <v>77</v>
      </c>
      <c r="AP20" s="41">
        <f>+IFERROR(VLOOKUP(AO20,Tabla13[],2,FALSE),"")</f>
        <v>0.25</v>
      </c>
      <c r="AQ20" s="39"/>
      <c r="AR20" s="39"/>
      <c r="AS20" s="39"/>
      <c r="AT20" s="39"/>
      <c r="AU20" s="39"/>
      <c r="AV20" s="39"/>
      <c r="AW20" s="39"/>
      <c r="AX20" s="39"/>
      <c r="AY20" s="39"/>
      <c r="AZ20" s="39"/>
      <c r="BA20" s="39"/>
      <c r="BB20" s="39"/>
      <c r="BC20" s="39"/>
    </row>
    <row r="21" spans="1:55" ht="71.25" x14ac:dyDescent="0.25">
      <c r="A21" s="39" t="s">
        <v>85</v>
      </c>
      <c r="B21" s="39" t="s">
        <v>242</v>
      </c>
      <c r="C21" s="39"/>
      <c r="D21" s="39"/>
      <c r="E21" s="39" t="s">
        <v>184</v>
      </c>
      <c r="F21" s="39"/>
      <c r="G21" s="39"/>
      <c r="H21" s="39"/>
      <c r="I21" s="39"/>
      <c r="J21" s="39"/>
      <c r="K21" s="39"/>
      <c r="L21" s="39"/>
      <c r="M21" s="39"/>
      <c r="N21" s="39"/>
      <c r="O21" s="39"/>
      <c r="P21" s="39"/>
      <c r="Q21" s="39" t="s">
        <v>236</v>
      </c>
      <c r="R21" s="39"/>
      <c r="S21" s="39"/>
      <c r="T21" s="39"/>
      <c r="U21" s="39"/>
      <c r="V21" s="39"/>
      <c r="W21" s="39"/>
      <c r="X21" s="39"/>
      <c r="Y21" s="39"/>
      <c r="Z21" s="39"/>
      <c r="AA21" s="39"/>
      <c r="AB21" s="39"/>
      <c r="AC21" s="39"/>
      <c r="AD21" s="39"/>
      <c r="AE21" s="39"/>
      <c r="AF21" s="39"/>
      <c r="AG21" s="39" t="s">
        <v>93</v>
      </c>
      <c r="AH21" s="39" t="s">
        <v>243</v>
      </c>
      <c r="AI21" s="39" t="s">
        <v>238</v>
      </c>
      <c r="AJ21" s="39" t="s">
        <v>239</v>
      </c>
      <c r="AK21" s="39" t="s">
        <v>240</v>
      </c>
      <c r="AL21" s="39" t="s">
        <v>154</v>
      </c>
      <c r="AM21" s="39" t="s">
        <v>241</v>
      </c>
      <c r="AN21" s="40">
        <v>45722</v>
      </c>
      <c r="AO21" s="39" t="s">
        <v>77</v>
      </c>
      <c r="AP21" s="41">
        <f>+IFERROR(VLOOKUP(AO21,Tabla13[],2,FALSE),"")</f>
        <v>0.25</v>
      </c>
      <c r="AQ21" s="39"/>
      <c r="AR21" s="39"/>
      <c r="AS21" s="39"/>
      <c r="AT21" s="39"/>
      <c r="AU21" s="39"/>
      <c r="AV21" s="39"/>
      <c r="AW21" s="39"/>
      <c r="AX21" s="39"/>
      <c r="AY21" s="39"/>
      <c r="AZ21" s="39"/>
      <c r="BA21" s="39"/>
      <c r="BB21" s="39"/>
      <c r="BC21" s="39"/>
    </row>
    <row r="22" spans="1:55" ht="71.25" x14ac:dyDescent="0.25">
      <c r="A22" s="39" t="s">
        <v>85</v>
      </c>
      <c r="B22" s="39" t="s">
        <v>244</v>
      </c>
      <c r="C22" s="39"/>
      <c r="D22" s="39"/>
      <c r="E22" s="39" t="s">
        <v>184</v>
      </c>
      <c r="F22" s="39"/>
      <c r="G22" s="39"/>
      <c r="H22" s="39"/>
      <c r="I22" s="39"/>
      <c r="J22" s="39"/>
      <c r="K22" s="39"/>
      <c r="L22" s="39"/>
      <c r="M22" s="39"/>
      <c r="N22" s="39"/>
      <c r="O22" s="39"/>
      <c r="P22" s="39"/>
      <c r="Q22" s="39" t="s">
        <v>236</v>
      </c>
      <c r="R22" s="39"/>
      <c r="S22" s="39"/>
      <c r="T22" s="39"/>
      <c r="U22" s="39"/>
      <c r="V22" s="39"/>
      <c r="W22" s="39"/>
      <c r="X22" s="39"/>
      <c r="Y22" s="39"/>
      <c r="Z22" s="39"/>
      <c r="AA22" s="39"/>
      <c r="AB22" s="39"/>
      <c r="AC22" s="39"/>
      <c r="AD22" s="39"/>
      <c r="AE22" s="39"/>
      <c r="AF22" s="39"/>
      <c r="AG22" s="39" t="s">
        <v>93</v>
      </c>
      <c r="AH22" s="39" t="s">
        <v>245</v>
      </c>
      <c r="AI22" s="39" t="s">
        <v>238</v>
      </c>
      <c r="AJ22" s="39" t="s">
        <v>239</v>
      </c>
      <c r="AK22" s="39" t="s">
        <v>240</v>
      </c>
      <c r="AL22" s="39" t="s">
        <v>154</v>
      </c>
      <c r="AM22" s="39" t="s">
        <v>241</v>
      </c>
      <c r="AN22" s="40">
        <v>45722</v>
      </c>
      <c r="AO22" s="39" t="s">
        <v>77</v>
      </c>
      <c r="AP22" s="41">
        <f>+IFERROR(VLOOKUP(AO22,Tabla13[],2,FALSE),"")</f>
        <v>0.25</v>
      </c>
      <c r="AQ22" s="39"/>
      <c r="AR22" s="39"/>
      <c r="AS22" s="39"/>
      <c r="AT22" s="39"/>
      <c r="AU22" s="39"/>
      <c r="AV22" s="39"/>
      <c r="AW22" s="39"/>
      <c r="AX22" s="39"/>
      <c r="AY22" s="39"/>
      <c r="AZ22" s="39"/>
      <c r="BA22" s="39"/>
      <c r="BB22" s="39"/>
      <c r="BC22" s="39"/>
    </row>
    <row r="23" spans="1:55" ht="71.25" x14ac:dyDescent="0.25">
      <c r="A23" s="39" t="s">
        <v>85</v>
      </c>
      <c r="B23" s="39" t="s">
        <v>246</v>
      </c>
      <c r="C23" s="39"/>
      <c r="D23" s="39"/>
      <c r="E23" s="39" t="s">
        <v>184</v>
      </c>
      <c r="F23" s="39"/>
      <c r="G23" s="39"/>
      <c r="H23" s="39"/>
      <c r="I23" s="39"/>
      <c r="J23" s="39"/>
      <c r="K23" s="39"/>
      <c r="L23" s="39"/>
      <c r="M23" s="39"/>
      <c r="N23" s="39"/>
      <c r="O23" s="39"/>
      <c r="P23" s="39"/>
      <c r="Q23" s="39" t="s">
        <v>236</v>
      </c>
      <c r="R23" s="39"/>
      <c r="S23" s="39"/>
      <c r="T23" s="39"/>
      <c r="U23" s="39"/>
      <c r="V23" s="39"/>
      <c r="W23" s="39"/>
      <c r="X23" s="39"/>
      <c r="Y23" s="39"/>
      <c r="Z23" s="39"/>
      <c r="AA23" s="39"/>
      <c r="AB23" s="39"/>
      <c r="AC23" s="39"/>
      <c r="AD23" s="39"/>
      <c r="AE23" s="39"/>
      <c r="AF23" s="39"/>
      <c r="AG23" s="39" t="s">
        <v>93</v>
      </c>
      <c r="AH23" s="39" t="s">
        <v>247</v>
      </c>
      <c r="AI23" s="39" t="s">
        <v>238</v>
      </c>
      <c r="AJ23" s="39" t="s">
        <v>239</v>
      </c>
      <c r="AK23" s="39" t="s">
        <v>240</v>
      </c>
      <c r="AL23" s="39" t="s">
        <v>154</v>
      </c>
      <c r="AM23" s="39" t="s">
        <v>241</v>
      </c>
      <c r="AN23" s="40">
        <v>45722</v>
      </c>
      <c r="AO23" s="39" t="s">
        <v>77</v>
      </c>
      <c r="AP23" s="41">
        <f>+IFERROR(VLOOKUP(AO23,Tabla13[],2,FALSE),"")</f>
        <v>0.25</v>
      </c>
      <c r="AQ23" s="39"/>
      <c r="AR23" s="39"/>
      <c r="AS23" s="39"/>
      <c r="AT23" s="39"/>
      <c r="AU23" s="39"/>
      <c r="AV23" s="39"/>
      <c r="AW23" s="39"/>
      <c r="AX23" s="39"/>
      <c r="AY23" s="39"/>
      <c r="AZ23" s="39"/>
      <c r="BA23" s="39"/>
      <c r="BB23" s="39"/>
      <c r="BC23" s="39"/>
    </row>
    <row r="24" spans="1:55" ht="71.25" x14ac:dyDescent="0.25">
      <c r="A24" s="39" t="s">
        <v>85</v>
      </c>
      <c r="B24" s="39" t="s">
        <v>248</v>
      </c>
      <c r="C24" s="39"/>
      <c r="D24" s="39"/>
      <c r="E24" s="39" t="s">
        <v>184</v>
      </c>
      <c r="F24" s="39"/>
      <c r="G24" s="39"/>
      <c r="H24" s="39"/>
      <c r="I24" s="39"/>
      <c r="J24" s="39"/>
      <c r="K24" s="39"/>
      <c r="L24" s="39"/>
      <c r="M24" s="39"/>
      <c r="N24" s="39"/>
      <c r="O24" s="39"/>
      <c r="P24" s="39"/>
      <c r="Q24" s="39" t="s">
        <v>236</v>
      </c>
      <c r="R24" s="39"/>
      <c r="S24" s="39"/>
      <c r="T24" s="39"/>
      <c r="U24" s="39"/>
      <c r="V24" s="39"/>
      <c r="W24" s="39"/>
      <c r="X24" s="39"/>
      <c r="Y24" s="39"/>
      <c r="Z24" s="39"/>
      <c r="AA24" s="39"/>
      <c r="AB24" s="39"/>
      <c r="AC24" s="39"/>
      <c r="AD24" s="39"/>
      <c r="AE24" s="39"/>
      <c r="AF24" s="39"/>
      <c r="AG24" s="39" t="s">
        <v>93</v>
      </c>
      <c r="AH24" s="39" t="s">
        <v>249</v>
      </c>
      <c r="AI24" s="39" t="s">
        <v>238</v>
      </c>
      <c r="AJ24" s="39" t="s">
        <v>239</v>
      </c>
      <c r="AK24" s="39" t="s">
        <v>240</v>
      </c>
      <c r="AL24" s="39" t="s">
        <v>154</v>
      </c>
      <c r="AM24" s="39" t="s">
        <v>241</v>
      </c>
      <c r="AN24" s="40">
        <v>45722</v>
      </c>
      <c r="AO24" s="39" t="s">
        <v>77</v>
      </c>
      <c r="AP24" s="41">
        <f>+IFERROR(VLOOKUP(AO24,Tabla13[],2,FALSE),"")</f>
        <v>0.25</v>
      </c>
      <c r="AQ24" s="39"/>
      <c r="AR24" s="39"/>
      <c r="AS24" s="39"/>
      <c r="AT24" s="39"/>
      <c r="AU24" s="39"/>
      <c r="AV24" s="39"/>
      <c r="AW24" s="39"/>
      <c r="AX24" s="39"/>
      <c r="AY24" s="39"/>
      <c r="AZ24" s="39"/>
      <c r="BA24" s="39"/>
      <c r="BB24" s="39"/>
      <c r="BC24" s="39"/>
    </row>
    <row r="25" spans="1:55" ht="71.25" x14ac:dyDescent="0.25">
      <c r="A25" s="39" t="s">
        <v>85</v>
      </c>
      <c r="B25" s="39" t="s">
        <v>250</v>
      </c>
      <c r="C25" s="39"/>
      <c r="D25" s="39"/>
      <c r="E25" s="39" t="s">
        <v>184</v>
      </c>
      <c r="F25" s="39"/>
      <c r="G25" s="39"/>
      <c r="H25" s="39"/>
      <c r="I25" s="39"/>
      <c r="J25" s="39"/>
      <c r="K25" s="39"/>
      <c r="L25" s="39"/>
      <c r="M25" s="39"/>
      <c r="N25" s="39"/>
      <c r="O25" s="39"/>
      <c r="P25" s="39"/>
      <c r="Q25" s="39" t="s">
        <v>236</v>
      </c>
      <c r="R25" s="39"/>
      <c r="S25" s="39"/>
      <c r="T25" s="39"/>
      <c r="U25" s="39"/>
      <c r="V25" s="39"/>
      <c r="W25" s="39"/>
      <c r="X25" s="39"/>
      <c r="Y25" s="39"/>
      <c r="Z25" s="39"/>
      <c r="AA25" s="39"/>
      <c r="AB25" s="39"/>
      <c r="AC25" s="39"/>
      <c r="AD25" s="39"/>
      <c r="AE25" s="39"/>
      <c r="AF25" s="39"/>
      <c r="AG25" s="39" t="s">
        <v>93</v>
      </c>
      <c r="AH25" s="39" t="s">
        <v>251</v>
      </c>
      <c r="AI25" s="39" t="s">
        <v>238</v>
      </c>
      <c r="AJ25" s="39" t="s">
        <v>239</v>
      </c>
      <c r="AK25" s="39" t="s">
        <v>240</v>
      </c>
      <c r="AL25" s="39" t="s">
        <v>154</v>
      </c>
      <c r="AM25" s="39" t="s">
        <v>241</v>
      </c>
      <c r="AN25" s="40">
        <v>45722</v>
      </c>
      <c r="AO25" s="39" t="s">
        <v>77</v>
      </c>
      <c r="AP25" s="41">
        <f>+IFERROR(VLOOKUP(AO25,Tabla13[],2,FALSE),"")</f>
        <v>0.25</v>
      </c>
      <c r="AQ25" s="39"/>
      <c r="AR25" s="39"/>
      <c r="AS25" s="39"/>
      <c r="AT25" s="39"/>
      <c r="AU25" s="39"/>
      <c r="AV25" s="39"/>
      <c r="AW25" s="39"/>
      <c r="AX25" s="39"/>
      <c r="AY25" s="39"/>
      <c r="AZ25" s="39"/>
      <c r="BA25" s="39"/>
      <c r="BB25" s="39"/>
      <c r="BC25" s="39"/>
    </row>
    <row r="26" spans="1:55" ht="71.25" x14ac:dyDescent="0.25">
      <c r="A26" s="39" t="s">
        <v>85</v>
      </c>
      <c r="B26" s="39" t="s">
        <v>252</v>
      </c>
      <c r="C26" s="39"/>
      <c r="D26" s="39"/>
      <c r="E26" s="39" t="s">
        <v>184</v>
      </c>
      <c r="F26" s="39"/>
      <c r="G26" s="39"/>
      <c r="H26" s="39"/>
      <c r="I26" s="39"/>
      <c r="J26" s="39"/>
      <c r="K26" s="39"/>
      <c r="L26" s="39"/>
      <c r="M26" s="39"/>
      <c r="N26" s="39"/>
      <c r="O26" s="39"/>
      <c r="P26" s="39"/>
      <c r="Q26" s="39" t="s">
        <v>236</v>
      </c>
      <c r="R26" s="39"/>
      <c r="S26" s="39"/>
      <c r="T26" s="39"/>
      <c r="U26" s="39"/>
      <c r="V26" s="39"/>
      <c r="W26" s="39"/>
      <c r="X26" s="39"/>
      <c r="Y26" s="39"/>
      <c r="Z26" s="39"/>
      <c r="AA26" s="39"/>
      <c r="AB26" s="39"/>
      <c r="AC26" s="39"/>
      <c r="AD26" s="39"/>
      <c r="AE26" s="39"/>
      <c r="AF26" s="39"/>
      <c r="AG26" s="39" t="s">
        <v>93</v>
      </c>
      <c r="AH26" s="39" t="s">
        <v>253</v>
      </c>
      <c r="AI26" s="39" t="s">
        <v>238</v>
      </c>
      <c r="AJ26" s="39" t="s">
        <v>239</v>
      </c>
      <c r="AK26" s="39" t="s">
        <v>240</v>
      </c>
      <c r="AL26" s="39" t="s">
        <v>154</v>
      </c>
      <c r="AM26" s="39" t="s">
        <v>241</v>
      </c>
      <c r="AN26" s="40">
        <v>45722</v>
      </c>
      <c r="AO26" s="39" t="s">
        <v>77</v>
      </c>
      <c r="AP26" s="41">
        <f>+IFERROR(VLOOKUP(AO26,Tabla13[],2,FALSE),"")</f>
        <v>0.25</v>
      </c>
      <c r="AQ26" s="39"/>
      <c r="AR26" s="39"/>
      <c r="AS26" s="39"/>
      <c r="AT26" s="39"/>
      <c r="AU26" s="39"/>
      <c r="AV26" s="39"/>
      <c r="AW26" s="39"/>
      <c r="AX26" s="39"/>
      <c r="AY26" s="39"/>
      <c r="AZ26" s="39"/>
      <c r="BA26" s="39"/>
      <c r="BB26" s="39"/>
      <c r="BC26" s="39"/>
    </row>
    <row r="27" spans="1:55" ht="71.25" x14ac:dyDescent="0.25">
      <c r="A27" s="39" t="s">
        <v>85</v>
      </c>
      <c r="B27" s="39" t="s">
        <v>254</v>
      </c>
      <c r="C27" s="39"/>
      <c r="D27" s="39"/>
      <c r="E27" s="39" t="s">
        <v>184</v>
      </c>
      <c r="F27" s="39"/>
      <c r="G27" s="39"/>
      <c r="H27" s="39"/>
      <c r="I27" s="39"/>
      <c r="J27" s="39"/>
      <c r="K27" s="39"/>
      <c r="L27" s="39"/>
      <c r="M27" s="39"/>
      <c r="N27" s="39"/>
      <c r="O27" s="39"/>
      <c r="P27" s="39"/>
      <c r="Q27" s="39" t="s">
        <v>236</v>
      </c>
      <c r="R27" s="39"/>
      <c r="S27" s="39"/>
      <c r="T27" s="39"/>
      <c r="U27" s="39"/>
      <c r="V27" s="39"/>
      <c r="W27" s="39"/>
      <c r="X27" s="39"/>
      <c r="Y27" s="39"/>
      <c r="Z27" s="39"/>
      <c r="AA27" s="39"/>
      <c r="AB27" s="39"/>
      <c r="AC27" s="39"/>
      <c r="AD27" s="39"/>
      <c r="AE27" s="39"/>
      <c r="AF27" s="39"/>
      <c r="AG27" s="39" t="s">
        <v>93</v>
      </c>
      <c r="AH27" s="39" t="s">
        <v>255</v>
      </c>
      <c r="AI27" s="39" t="s">
        <v>238</v>
      </c>
      <c r="AJ27" s="39" t="s">
        <v>239</v>
      </c>
      <c r="AK27" s="39" t="s">
        <v>240</v>
      </c>
      <c r="AL27" s="39" t="s">
        <v>154</v>
      </c>
      <c r="AM27" s="39" t="s">
        <v>241</v>
      </c>
      <c r="AN27" s="40">
        <v>45722</v>
      </c>
      <c r="AO27" s="39" t="s">
        <v>77</v>
      </c>
      <c r="AP27" s="41">
        <f>+IFERROR(VLOOKUP(AO27,Tabla13[],2,FALSE),"")</f>
        <v>0.25</v>
      </c>
      <c r="AQ27" s="39"/>
      <c r="AR27" s="39"/>
      <c r="AS27" s="39"/>
      <c r="AT27" s="39"/>
      <c r="AU27" s="39"/>
      <c r="AV27" s="39"/>
      <c r="AW27" s="39"/>
      <c r="AX27" s="39"/>
      <c r="AY27" s="39"/>
      <c r="AZ27" s="39"/>
      <c r="BA27" s="39"/>
      <c r="BB27" s="39"/>
      <c r="BC27" s="39"/>
    </row>
    <row r="28" spans="1:55" ht="71.25" x14ac:dyDescent="0.25">
      <c r="A28" s="39" t="s">
        <v>85</v>
      </c>
      <c r="B28" s="39" t="s">
        <v>256</v>
      </c>
      <c r="C28" s="39"/>
      <c r="D28" s="39"/>
      <c r="E28" s="39" t="s">
        <v>184</v>
      </c>
      <c r="F28" s="39"/>
      <c r="G28" s="39"/>
      <c r="H28" s="39"/>
      <c r="I28" s="39"/>
      <c r="J28" s="39"/>
      <c r="K28" s="39"/>
      <c r="L28" s="39"/>
      <c r="M28" s="39"/>
      <c r="N28" s="39"/>
      <c r="O28" s="39"/>
      <c r="P28" s="39"/>
      <c r="Q28" s="39" t="s">
        <v>236</v>
      </c>
      <c r="R28" s="39"/>
      <c r="S28" s="39"/>
      <c r="T28" s="39"/>
      <c r="U28" s="39"/>
      <c r="V28" s="39"/>
      <c r="W28" s="39"/>
      <c r="X28" s="39"/>
      <c r="Y28" s="39"/>
      <c r="Z28" s="39"/>
      <c r="AA28" s="39"/>
      <c r="AB28" s="39"/>
      <c r="AC28" s="39"/>
      <c r="AD28" s="39"/>
      <c r="AE28" s="39"/>
      <c r="AF28" s="39"/>
      <c r="AG28" s="39" t="s">
        <v>93</v>
      </c>
      <c r="AH28" s="39" t="s">
        <v>257</v>
      </c>
      <c r="AI28" s="39" t="s">
        <v>238</v>
      </c>
      <c r="AJ28" s="39" t="s">
        <v>239</v>
      </c>
      <c r="AK28" s="39" t="s">
        <v>240</v>
      </c>
      <c r="AL28" s="39" t="s">
        <v>154</v>
      </c>
      <c r="AM28" s="39" t="s">
        <v>241</v>
      </c>
      <c r="AN28" s="40">
        <v>45722</v>
      </c>
      <c r="AO28" s="39" t="s">
        <v>77</v>
      </c>
      <c r="AP28" s="41">
        <f>+IFERROR(VLOOKUP(AO28,Tabla13[],2,FALSE),"")</f>
        <v>0.25</v>
      </c>
      <c r="AQ28" s="39"/>
      <c r="AR28" s="39"/>
      <c r="AS28" s="39"/>
      <c r="AT28" s="39"/>
      <c r="AU28" s="39"/>
      <c r="AV28" s="39"/>
      <c r="AW28" s="39"/>
      <c r="AX28" s="39"/>
      <c r="AY28" s="39"/>
      <c r="AZ28" s="39"/>
      <c r="BA28" s="39"/>
      <c r="BB28" s="39"/>
      <c r="BC28" s="39"/>
    </row>
    <row r="29" spans="1:55" ht="71.25" x14ac:dyDescent="0.25">
      <c r="A29" s="39" t="s">
        <v>85</v>
      </c>
      <c r="B29" s="39" t="s">
        <v>258</v>
      </c>
      <c r="C29" s="39"/>
      <c r="D29" s="39"/>
      <c r="E29" s="39" t="s">
        <v>184</v>
      </c>
      <c r="F29" s="39"/>
      <c r="G29" s="39"/>
      <c r="H29" s="39"/>
      <c r="I29" s="39"/>
      <c r="J29" s="39"/>
      <c r="K29" s="39"/>
      <c r="L29" s="39"/>
      <c r="M29" s="39"/>
      <c r="N29" s="39"/>
      <c r="O29" s="39"/>
      <c r="P29" s="39"/>
      <c r="Q29" s="39" t="s">
        <v>236</v>
      </c>
      <c r="R29" s="39"/>
      <c r="S29" s="39"/>
      <c r="T29" s="39"/>
      <c r="U29" s="39"/>
      <c r="V29" s="39"/>
      <c r="W29" s="39"/>
      <c r="X29" s="39"/>
      <c r="Y29" s="39"/>
      <c r="Z29" s="39"/>
      <c r="AA29" s="39"/>
      <c r="AB29" s="39"/>
      <c r="AC29" s="39"/>
      <c r="AD29" s="39"/>
      <c r="AE29" s="39"/>
      <c r="AF29" s="39"/>
      <c r="AG29" s="39" t="s">
        <v>93</v>
      </c>
      <c r="AH29" s="39" t="s">
        <v>259</v>
      </c>
      <c r="AI29" s="39" t="s">
        <v>238</v>
      </c>
      <c r="AJ29" s="39" t="s">
        <v>239</v>
      </c>
      <c r="AK29" s="39" t="s">
        <v>240</v>
      </c>
      <c r="AL29" s="39" t="s">
        <v>154</v>
      </c>
      <c r="AM29" s="39" t="s">
        <v>241</v>
      </c>
      <c r="AN29" s="40">
        <v>45722</v>
      </c>
      <c r="AO29" s="39" t="s">
        <v>77</v>
      </c>
      <c r="AP29" s="41">
        <f>+IFERROR(VLOOKUP(AO29,Tabla13[],2,FALSE),"")</f>
        <v>0.25</v>
      </c>
      <c r="AQ29" s="39"/>
      <c r="AR29" s="39"/>
      <c r="AS29" s="39"/>
      <c r="AT29" s="39"/>
      <c r="AU29" s="39"/>
      <c r="AV29" s="39"/>
      <c r="AW29" s="39"/>
      <c r="AX29" s="39"/>
      <c r="AY29" s="39"/>
      <c r="AZ29" s="39"/>
      <c r="BA29" s="39"/>
      <c r="BB29" s="39"/>
      <c r="BC29" s="39"/>
    </row>
    <row r="30" spans="1:55" ht="71.25" x14ac:dyDescent="0.25">
      <c r="A30" s="39" t="s">
        <v>85</v>
      </c>
      <c r="B30" s="39" t="s">
        <v>260</v>
      </c>
      <c r="C30" s="39"/>
      <c r="D30" s="39"/>
      <c r="E30" s="39" t="s">
        <v>184</v>
      </c>
      <c r="F30" s="39"/>
      <c r="G30" s="39"/>
      <c r="H30" s="39"/>
      <c r="I30" s="39"/>
      <c r="J30" s="39"/>
      <c r="K30" s="39"/>
      <c r="L30" s="39"/>
      <c r="M30" s="39"/>
      <c r="N30" s="39"/>
      <c r="O30" s="39"/>
      <c r="P30" s="39"/>
      <c r="Q30" s="39" t="s">
        <v>236</v>
      </c>
      <c r="R30" s="39"/>
      <c r="S30" s="39"/>
      <c r="T30" s="39"/>
      <c r="U30" s="39"/>
      <c r="V30" s="39"/>
      <c r="W30" s="39"/>
      <c r="X30" s="39"/>
      <c r="Y30" s="39"/>
      <c r="Z30" s="39"/>
      <c r="AA30" s="39"/>
      <c r="AB30" s="39"/>
      <c r="AC30" s="39"/>
      <c r="AD30" s="39"/>
      <c r="AE30" s="39"/>
      <c r="AF30" s="39"/>
      <c r="AG30" s="39" t="s">
        <v>93</v>
      </c>
      <c r="AH30" s="39" t="s">
        <v>261</v>
      </c>
      <c r="AI30" s="39" t="s">
        <v>238</v>
      </c>
      <c r="AJ30" s="39" t="s">
        <v>239</v>
      </c>
      <c r="AK30" s="39" t="s">
        <v>240</v>
      </c>
      <c r="AL30" s="39" t="s">
        <v>154</v>
      </c>
      <c r="AM30" s="39" t="s">
        <v>241</v>
      </c>
      <c r="AN30" s="40">
        <v>45722</v>
      </c>
      <c r="AO30" s="39" t="s">
        <v>77</v>
      </c>
      <c r="AP30" s="41">
        <f>+IFERROR(VLOOKUP(AO30,Tabla13[],2,FALSE),"")</f>
        <v>0.25</v>
      </c>
      <c r="AQ30" s="39"/>
      <c r="AR30" s="39"/>
      <c r="AS30" s="39"/>
      <c r="AT30" s="39"/>
      <c r="AU30" s="39"/>
      <c r="AV30" s="39"/>
      <c r="AW30" s="39"/>
      <c r="AX30" s="39"/>
      <c r="AY30" s="39"/>
      <c r="AZ30" s="39"/>
      <c r="BA30" s="39"/>
      <c r="BB30" s="39"/>
      <c r="BC30" s="39"/>
    </row>
    <row r="31" spans="1:55" ht="71.25" x14ac:dyDescent="0.25">
      <c r="A31" s="39" t="s">
        <v>85</v>
      </c>
      <c r="B31" s="39" t="s">
        <v>262</v>
      </c>
      <c r="C31" s="39"/>
      <c r="D31" s="39"/>
      <c r="E31" s="39" t="s">
        <v>184</v>
      </c>
      <c r="F31" s="39"/>
      <c r="G31" s="39"/>
      <c r="H31" s="39"/>
      <c r="I31" s="39"/>
      <c r="J31" s="39"/>
      <c r="K31" s="39"/>
      <c r="L31" s="39"/>
      <c r="M31" s="39"/>
      <c r="N31" s="39"/>
      <c r="O31" s="39"/>
      <c r="P31" s="39"/>
      <c r="Q31" s="39" t="s">
        <v>236</v>
      </c>
      <c r="R31" s="39"/>
      <c r="S31" s="39"/>
      <c r="T31" s="39"/>
      <c r="U31" s="39"/>
      <c r="V31" s="39"/>
      <c r="W31" s="39"/>
      <c r="X31" s="39"/>
      <c r="Y31" s="39"/>
      <c r="Z31" s="39"/>
      <c r="AA31" s="39"/>
      <c r="AB31" s="39"/>
      <c r="AC31" s="39"/>
      <c r="AD31" s="39"/>
      <c r="AE31" s="39"/>
      <c r="AF31" s="39"/>
      <c r="AG31" s="39" t="s">
        <v>93</v>
      </c>
      <c r="AH31" s="39" t="s">
        <v>263</v>
      </c>
      <c r="AI31" s="39" t="s">
        <v>238</v>
      </c>
      <c r="AJ31" s="39" t="s">
        <v>239</v>
      </c>
      <c r="AK31" s="39" t="s">
        <v>240</v>
      </c>
      <c r="AL31" s="39" t="s">
        <v>154</v>
      </c>
      <c r="AM31" s="39" t="s">
        <v>241</v>
      </c>
      <c r="AN31" s="40">
        <v>45722</v>
      </c>
      <c r="AO31" s="39" t="s">
        <v>77</v>
      </c>
      <c r="AP31" s="41">
        <f>+IFERROR(VLOOKUP(AO31,Tabla13[],2,FALSE),"")</f>
        <v>0.25</v>
      </c>
      <c r="AQ31" s="39"/>
      <c r="AR31" s="39"/>
      <c r="AS31" s="39"/>
      <c r="AT31" s="39"/>
      <c r="AU31" s="39"/>
      <c r="AV31" s="39"/>
      <c r="AW31" s="39"/>
      <c r="AX31" s="39"/>
      <c r="AY31" s="39"/>
      <c r="AZ31" s="39"/>
      <c r="BA31" s="39"/>
      <c r="BB31" s="39"/>
      <c r="BC31" s="39"/>
    </row>
    <row r="32" spans="1:55" ht="71.25" x14ac:dyDescent="0.25">
      <c r="A32" s="39" t="s">
        <v>85</v>
      </c>
      <c r="B32" s="39" t="s">
        <v>264</v>
      </c>
      <c r="C32" s="39"/>
      <c r="D32" s="39"/>
      <c r="E32" s="39" t="s">
        <v>184</v>
      </c>
      <c r="F32" s="39"/>
      <c r="G32" s="39"/>
      <c r="H32" s="39"/>
      <c r="I32" s="39"/>
      <c r="J32" s="39"/>
      <c r="K32" s="39"/>
      <c r="L32" s="39"/>
      <c r="M32" s="39"/>
      <c r="N32" s="39"/>
      <c r="O32" s="39"/>
      <c r="P32" s="39"/>
      <c r="Q32" s="39" t="s">
        <v>236</v>
      </c>
      <c r="R32" s="39"/>
      <c r="S32" s="39"/>
      <c r="T32" s="39"/>
      <c r="U32" s="39"/>
      <c r="V32" s="39"/>
      <c r="W32" s="39"/>
      <c r="X32" s="39"/>
      <c r="Y32" s="39"/>
      <c r="Z32" s="39"/>
      <c r="AA32" s="39"/>
      <c r="AB32" s="39"/>
      <c r="AC32" s="39"/>
      <c r="AD32" s="39"/>
      <c r="AE32" s="39"/>
      <c r="AF32" s="39"/>
      <c r="AG32" s="39" t="s">
        <v>93</v>
      </c>
      <c r="AH32" s="39" t="s">
        <v>265</v>
      </c>
      <c r="AI32" s="39" t="s">
        <v>238</v>
      </c>
      <c r="AJ32" s="39" t="s">
        <v>239</v>
      </c>
      <c r="AK32" s="39" t="s">
        <v>240</v>
      </c>
      <c r="AL32" s="39" t="s">
        <v>154</v>
      </c>
      <c r="AM32" s="39" t="s">
        <v>241</v>
      </c>
      <c r="AN32" s="40">
        <v>45722</v>
      </c>
      <c r="AO32" s="39" t="s">
        <v>77</v>
      </c>
      <c r="AP32" s="41">
        <f>+IFERROR(VLOOKUP(AO32,Tabla13[],2,FALSE),"")</f>
        <v>0.25</v>
      </c>
      <c r="AQ32" s="39"/>
      <c r="AR32" s="39"/>
      <c r="AS32" s="39"/>
      <c r="AT32" s="39"/>
      <c r="AU32" s="39"/>
      <c r="AV32" s="39"/>
      <c r="AW32" s="39"/>
      <c r="AX32" s="39"/>
      <c r="AY32" s="39"/>
      <c r="AZ32" s="39"/>
      <c r="BA32" s="39"/>
      <c r="BB32" s="39"/>
      <c r="BC32" s="39"/>
    </row>
    <row r="33" spans="1:55" ht="71.25" x14ac:dyDescent="0.25">
      <c r="A33" s="39" t="s">
        <v>85</v>
      </c>
      <c r="B33" s="39" t="s">
        <v>266</v>
      </c>
      <c r="C33" s="39"/>
      <c r="D33" s="39"/>
      <c r="E33" s="39" t="s">
        <v>184</v>
      </c>
      <c r="F33" s="39"/>
      <c r="G33" s="39"/>
      <c r="H33" s="39"/>
      <c r="I33" s="39"/>
      <c r="J33" s="39"/>
      <c r="K33" s="39"/>
      <c r="L33" s="39"/>
      <c r="M33" s="39"/>
      <c r="N33" s="39"/>
      <c r="O33" s="39"/>
      <c r="P33" s="39"/>
      <c r="Q33" s="39" t="s">
        <v>236</v>
      </c>
      <c r="R33" s="39"/>
      <c r="S33" s="39"/>
      <c r="T33" s="39"/>
      <c r="U33" s="39"/>
      <c r="V33" s="39"/>
      <c r="W33" s="39"/>
      <c r="X33" s="39"/>
      <c r="Y33" s="39"/>
      <c r="Z33" s="39"/>
      <c r="AA33" s="39"/>
      <c r="AB33" s="39"/>
      <c r="AC33" s="39"/>
      <c r="AD33" s="39"/>
      <c r="AE33" s="39"/>
      <c r="AF33" s="39"/>
      <c r="AG33" s="39" t="s">
        <v>93</v>
      </c>
      <c r="AH33" s="39" t="s">
        <v>267</v>
      </c>
      <c r="AI33" s="39" t="s">
        <v>238</v>
      </c>
      <c r="AJ33" s="39" t="s">
        <v>239</v>
      </c>
      <c r="AK33" s="39" t="s">
        <v>240</v>
      </c>
      <c r="AL33" s="39" t="s">
        <v>154</v>
      </c>
      <c r="AM33" s="39" t="s">
        <v>241</v>
      </c>
      <c r="AN33" s="40">
        <v>45722</v>
      </c>
      <c r="AO33" s="39" t="s">
        <v>77</v>
      </c>
      <c r="AP33" s="41">
        <f>+IFERROR(VLOOKUP(AO33,Tabla13[],2,FALSE),"")</f>
        <v>0.25</v>
      </c>
      <c r="AQ33" s="39"/>
      <c r="AR33" s="39"/>
      <c r="AS33" s="39"/>
      <c r="AT33" s="39"/>
      <c r="AU33" s="39"/>
      <c r="AV33" s="39"/>
      <c r="AW33" s="39"/>
      <c r="AX33" s="39"/>
      <c r="AY33" s="39"/>
      <c r="AZ33" s="39"/>
      <c r="BA33" s="39"/>
      <c r="BB33" s="39"/>
      <c r="BC33" s="39"/>
    </row>
    <row r="34" spans="1:55" ht="71.25" x14ac:dyDescent="0.25">
      <c r="A34" s="39" t="s">
        <v>85</v>
      </c>
      <c r="B34" s="39" t="s">
        <v>268</v>
      </c>
      <c r="C34" s="39"/>
      <c r="D34" s="39"/>
      <c r="E34" s="39" t="s">
        <v>184</v>
      </c>
      <c r="F34" s="39"/>
      <c r="G34" s="39"/>
      <c r="H34" s="39"/>
      <c r="I34" s="39"/>
      <c r="J34" s="39"/>
      <c r="K34" s="39"/>
      <c r="L34" s="39"/>
      <c r="M34" s="39"/>
      <c r="N34" s="39"/>
      <c r="O34" s="39"/>
      <c r="P34" s="39"/>
      <c r="Q34" s="39" t="s">
        <v>236</v>
      </c>
      <c r="R34" s="39"/>
      <c r="S34" s="39"/>
      <c r="T34" s="39"/>
      <c r="U34" s="39"/>
      <c r="V34" s="39"/>
      <c r="W34" s="39"/>
      <c r="X34" s="39"/>
      <c r="Y34" s="39"/>
      <c r="Z34" s="39"/>
      <c r="AA34" s="39"/>
      <c r="AB34" s="39"/>
      <c r="AC34" s="39"/>
      <c r="AD34" s="39"/>
      <c r="AE34" s="39"/>
      <c r="AF34" s="39"/>
      <c r="AG34" s="39" t="s">
        <v>93</v>
      </c>
      <c r="AH34" s="39" t="s">
        <v>269</v>
      </c>
      <c r="AI34" s="39" t="s">
        <v>238</v>
      </c>
      <c r="AJ34" s="39" t="s">
        <v>239</v>
      </c>
      <c r="AK34" s="39" t="s">
        <v>240</v>
      </c>
      <c r="AL34" s="39" t="s">
        <v>154</v>
      </c>
      <c r="AM34" s="39" t="s">
        <v>241</v>
      </c>
      <c r="AN34" s="40">
        <v>45722</v>
      </c>
      <c r="AO34" s="39" t="s">
        <v>77</v>
      </c>
      <c r="AP34" s="41">
        <f>+IFERROR(VLOOKUP(AO34,Tabla13[],2,FALSE),"")</f>
        <v>0.25</v>
      </c>
      <c r="AQ34" s="39"/>
      <c r="AR34" s="39"/>
      <c r="AS34" s="39"/>
      <c r="AT34" s="39"/>
      <c r="AU34" s="39"/>
      <c r="AV34" s="39"/>
      <c r="AW34" s="39"/>
      <c r="AX34" s="39"/>
      <c r="AY34" s="39"/>
      <c r="AZ34" s="39"/>
      <c r="BA34" s="39"/>
      <c r="BB34" s="39"/>
      <c r="BC34" s="39"/>
    </row>
    <row r="35" spans="1:55" ht="71.25" x14ac:dyDescent="0.25">
      <c r="A35" s="39" t="s">
        <v>85</v>
      </c>
      <c r="B35" s="39" t="s">
        <v>270</v>
      </c>
      <c r="C35" s="39"/>
      <c r="D35" s="39"/>
      <c r="E35" s="39" t="s">
        <v>184</v>
      </c>
      <c r="F35" s="39"/>
      <c r="G35" s="39"/>
      <c r="H35" s="39"/>
      <c r="I35" s="39"/>
      <c r="J35" s="39"/>
      <c r="K35" s="39"/>
      <c r="L35" s="39"/>
      <c r="M35" s="39"/>
      <c r="N35" s="39"/>
      <c r="O35" s="39"/>
      <c r="P35" s="39"/>
      <c r="Q35" s="39" t="s">
        <v>236</v>
      </c>
      <c r="R35" s="39"/>
      <c r="S35" s="39"/>
      <c r="T35" s="39"/>
      <c r="U35" s="39"/>
      <c r="V35" s="39"/>
      <c r="W35" s="39"/>
      <c r="X35" s="39"/>
      <c r="Y35" s="39"/>
      <c r="Z35" s="39"/>
      <c r="AA35" s="39"/>
      <c r="AB35" s="39"/>
      <c r="AC35" s="39"/>
      <c r="AD35" s="39"/>
      <c r="AE35" s="39"/>
      <c r="AF35" s="39"/>
      <c r="AG35" s="39" t="s">
        <v>93</v>
      </c>
      <c r="AH35" s="39" t="s">
        <v>271</v>
      </c>
      <c r="AI35" s="39" t="s">
        <v>238</v>
      </c>
      <c r="AJ35" s="39" t="s">
        <v>239</v>
      </c>
      <c r="AK35" s="39" t="s">
        <v>240</v>
      </c>
      <c r="AL35" s="39" t="s">
        <v>154</v>
      </c>
      <c r="AM35" s="39" t="s">
        <v>241</v>
      </c>
      <c r="AN35" s="40">
        <v>45722</v>
      </c>
      <c r="AO35" s="39" t="s">
        <v>77</v>
      </c>
      <c r="AP35" s="41">
        <f>+IFERROR(VLOOKUP(AO35,Tabla13[],2,FALSE),"")</f>
        <v>0.25</v>
      </c>
      <c r="AQ35" s="39"/>
      <c r="AR35" s="39"/>
      <c r="AS35" s="39"/>
      <c r="AT35" s="39"/>
      <c r="AU35" s="39"/>
      <c r="AV35" s="39"/>
      <c r="AW35" s="39"/>
      <c r="AX35" s="39"/>
      <c r="AY35" s="39"/>
      <c r="AZ35" s="39"/>
      <c r="BA35" s="39"/>
      <c r="BB35" s="39"/>
      <c r="BC35" s="39"/>
    </row>
    <row r="36" spans="1:55" ht="71.25" x14ac:dyDescent="0.25">
      <c r="A36" s="39" t="s">
        <v>85</v>
      </c>
      <c r="B36" s="39" t="s">
        <v>272</v>
      </c>
      <c r="C36" s="39"/>
      <c r="D36" s="39"/>
      <c r="E36" s="39" t="s">
        <v>184</v>
      </c>
      <c r="F36" s="39"/>
      <c r="G36" s="39"/>
      <c r="H36" s="39"/>
      <c r="I36" s="39"/>
      <c r="J36" s="39"/>
      <c r="K36" s="39"/>
      <c r="L36" s="39"/>
      <c r="M36" s="39"/>
      <c r="N36" s="39"/>
      <c r="O36" s="39"/>
      <c r="P36" s="39"/>
      <c r="Q36" s="39" t="s">
        <v>236</v>
      </c>
      <c r="R36" s="39"/>
      <c r="S36" s="39"/>
      <c r="T36" s="39"/>
      <c r="U36" s="39"/>
      <c r="V36" s="39"/>
      <c r="W36" s="39"/>
      <c r="X36" s="39"/>
      <c r="Y36" s="39"/>
      <c r="Z36" s="39"/>
      <c r="AA36" s="39"/>
      <c r="AB36" s="39"/>
      <c r="AC36" s="39"/>
      <c r="AD36" s="39"/>
      <c r="AE36" s="39"/>
      <c r="AF36" s="39"/>
      <c r="AG36" s="39" t="s">
        <v>93</v>
      </c>
      <c r="AH36" s="39" t="s">
        <v>273</v>
      </c>
      <c r="AI36" s="39" t="s">
        <v>238</v>
      </c>
      <c r="AJ36" s="39" t="s">
        <v>239</v>
      </c>
      <c r="AK36" s="39" t="s">
        <v>240</v>
      </c>
      <c r="AL36" s="39" t="s">
        <v>154</v>
      </c>
      <c r="AM36" s="39" t="s">
        <v>241</v>
      </c>
      <c r="AN36" s="40">
        <v>45722</v>
      </c>
      <c r="AO36" s="39" t="s">
        <v>77</v>
      </c>
      <c r="AP36" s="41">
        <f>+IFERROR(VLOOKUP(AO36,Tabla13[],2,FALSE),"")</f>
        <v>0.25</v>
      </c>
      <c r="AQ36" s="39"/>
      <c r="AR36" s="39"/>
      <c r="AS36" s="39"/>
      <c r="AT36" s="39"/>
      <c r="AU36" s="39"/>
      <c r="AV36" s="39"/>
      <c r="AW36" s="39"/>
      <c r="AX36" s="39"/>
      <c r="AY36" s="39"/>
      <c r="AZ36" s="39"/>
      <c r="BA36" s="39"/>
      <c r="BB36" s="39"/>
      <c r="BC36" s="39"/>
    </row>
    <row r="37" spans="1:55" ht="71.25" x14ac:dyDescent="0.25">
      <c r="A37" s="39" t="s">
        <v>85</v>
      </c>
      <c r="B37" s="39" t="s">
        <v>274</v>
      </c>
      <c r="C37" s="39"/>
      <c r="D37" s="39"/>
      <c r="E37" s="39" t="s">
        <v>184</v>
      </c>
      <c r="F37" s="39"/>
      <c r="G37" s="39"/>
      <c r="H37" s="39"/>
      <c r="I37" s="39"/>
      <c r="J37" s="39"/>
      <c r="K37" s="39"/>
      <c r="L37" s="39"/>
      <c r="M37" s="39"/>
      <c r="N37" s="39"/>
      <c r="O37" s="39"/>
      <c r="P37" s="39"/>
      <c r="Q37" s="39" t="s">
        <v>236</v>
      </c>
      <c r="R37" s="39"/>
      <c r="S37" s="39"/>
      <c r="T37" s="39"/>
      <c r="U37" s="39"/>
      <c r="V37" s="39"/>
      <c r="W37" s="39"/>
      <c r="X37" s="39"/>
      <c r="Y37" s="39"/>
      <c r="Z37" s="39"/>
      <c r="AA37" s="39"/>
      <c r="AB37" s="39"/>
      <c r="AC37" s="39"/>
      <c r="AD37" s="39"/>
      <c r="AE37" s="39"/>
      <c r="AF37" s="39"/>
      <c r="AG37" s="39" t="s">
        <v>93</v>
      </c>
      <c r="AH37" s="39" t="s">
        <v>275</v>
      </c>
      <c r="AI37" s="39" t="s">
        <v>238</v>
      </c>
      <c r="AJ37" s="39" t="s">
        <v>239</v>
      </c>
      <c r="AK37" s="39" t="s">
        <v>240</v>
      </c>
      <c r="AL37" s="39" t="s">
        <v>154</v>
      </c>
      <c r="AM37" s="39" t="s">
        <v>241</v>
      </c>
      <c r="AN37" s="40">
        <v>45722</v>
      </c>
      <c r="AO37" s="39" t="s">
        <v>77</v>
      </c>
      <c r="AP37" s="41">
        <f>+IFERROR(VLOOKUP(AO37,Tabla13[],2,FALSE),"")</f>
        <v>0.25</v>
      </c>
      <c r="AQ37" s="39"/>
      <c r="AR37" s="39"/>
      <c r="AS37" s="39"/>
      <c r="AT37" s="39"/>
      <c r="AU37" s="39"/>
      <c r="AV37" s="39"/>
      <c r="AW37" s="39"/>
      <c r="AX37" s="39"/>
      <c r="AY37" s="39"/>
      <c r="AZ37" s="39"/>
      <c r="BA37" s="39"/>
      <c r="BB37" s="39"/>
      <c r="BC37" s="39"/>
    </row>
    <row r="38" spans="1:55" ht="71.25" x14ac:dyDescent="0.25">
      <c r="A38" s="39" t="s">
        <v>85</v>
      </c>
      <c r="B38" s="39" t="s">
        <v>276</v>
      </c>
      <c r="C38" s="39"/>
      <c r="D38" s="39"/>
      <c r="E38" s="39" t="s">
        <v>184</v>
      </c>
      <c r="F38" s="39"/>
      <c r="G38" s="39"/>
      <c r="H38" s="39"/>
      <c r="I38" s="39"/>
      <c r="J38" s="39"/>
      <c r="K38" s="39"/>
      <c r="L38" s="39"/>
      <c r="M38" s="39"/>
      <c r="N38" s="39"/>
      <c r="O38" s="39"/>
      <c r="P38" s="39"/>
      <c r="Q38" s="39" t="s">
        <v>236</v>
      </c>
      <c r="R38" s="39"/>
      <c r="S38" s="39"/>
      <c r="T38" s="39"/>
      <c r="U38" s="39"/>
      <c r="V38" s="39"/>
      <c r="W38" s="39"/>
      <c r="X38" s="39"/>
      <c r="Y38" s="39"/>
      <c r="Z38" s="39"/>
      <c r="AA38" s="39"/>
      <c r="AB38" s="39"/>
      <c r="AC38" s="39"/>
      <c r="AD38" s="39"/>
      <c r="AE38" s="39"/>
      <c r="AF38" s="39"/>
      <c r="AG38" s="39" t="s">
        <v>93</v>
      </c>
      <c r="AH38" s="39" t="s">
        <v>277</v>
      </c>
      <c r="AI38" s="39" t="s">
        <v>238</v>
      </c>
      <c r="AJ38" s="39" t="s">
        <v>239</v>
      </c>
      <c r="AK38" s="39" t="s">
        <v>240</v>
      </c>
      <c r="AL38" s="39" t="s">
        <v>154</v>
      </c>
      <c r="AM38" s="39" t="s">
        <v>241</v>
      </c>
      <c r="AN38" s="40">
        <v>45722</v>
      </c>
      <c r="AO38" s="39" t="s">
        <v>77</v>
      </c>
      <c r="AP38" s="41">
        <f>+IFERROR(VLOOKUP(AO38,Tabla13[],2,FALSE),"")</f>
        <v>0.25</v>
      </c>
      <c r="AQ38" s="39"/>
      <c r="AR38" s="39"/>
      <c r="AS38" s="39"/>
      <c r="AT38" s="39"/>
      <c r="AU38" s="39"/>
      <c r="AV38" s="39"/>
      <c r="AW38" s="39"/>
      <c r="AX38" s="39"/>
      <c r="AY38" s="39"/>
      <c r="AZ38" s="39"/>
      <c r="BA38" s="39"/>
      <c r="BB38" s="39"/>
      <c r="BC38" s="39"/>
    </row>
    <row r="39" spans="1:55" ht="71.25" x14ac:dyDescent="0.25">
      <c r="A39" s="39" t="s">
        <v>85</v>
      </c>
      <c r="B39" s="39" t="s">
        <v>278</v>
      </c>
      <c r="C39" s="39"/>
      <c r="D39" s="39"/>
      <c r="E39" s="39" t="s">
        <v>184</v>
      </c>
      <c r="F39" s="39"/>
      <c r="G39" s="39"/>
      <c r="H39" s="39"/>
      <c r="I39" s="39"/>
      <c r="J39" s="39"/>
      <c r="K39" s="39"/>
      <c r="L39" s="39"/>
      <c r="M39" s="39"/>
      <c r="N39" s="39"/>
      <c r="O39" s="39"/>
      <c r="P39" s="39"/>
      <c r="Q39" s="39" t="s">
        <v>236</v>
      </c>
      <c r="R39" s="39"/>
      <c r="S39" s="39"/>
      <c r="T39" s="39"/>
      <c r="U39" s="39"/>
      <c r="V39" s="39"/>
      <c r="W39" s="39"/>
      <c r="X39" s="39"/>
      <c r="Y39" s="39"/>
      <c r="Z39" s="39"/>
      <c r="AA39" s="39"/>
      <c r="AB39" s="39"/>
      <c r="AC39" s="39"/>
      <c r="AD39" s="39"/>
      <c r="AE39" s="39"/>
      <c r="AF39" s="39"/>
      <c r="AG39" s="39" t="s">
        <v>93</v>
      </c>
      <c r="AH39" s="39" t="s">
        <v>279</v>
      </c>
      <c r="AI39" s="39" t="s">
        <v>238</v>
      </c>
      <c r="AJ39" s="39" t="s">
        <v>239</v>
      </c>
      <c r="AK39" s="39" t="s">
        <v>240</v>
      </c>
      <c r="AL39" s="39" t="s">
        <v>154</v>
      </c>
      <c r="AM39" s="39" t="s">
        <v>241</v>
      </c>
      <c r="AN39" s="40">
        <v>45722</v>
      </c>
      <c r="AO39" s="39" t="s">
        <v>77</v>
      </c>
      <c r="AP39" s="41">
        <f>+IFERROR(VLOOKUP(AO39,Tabla13[],2,FALSE),"")</f>
        <v>0.25</v>
      </c>
      <c r="AQ39" s="39"/>
      <c r="AR39" s="39"/>
      <c r="AS39" s="39"/>
      <c r="AT39" s="39"/>
      <c r="AU39" s="39"/>
      <c r="AV39" s="39"/>
      <c r="AW39" s="39"/>
      <c r="AX39" s="39"/>
      <c r="AY39" s="39"/>
      <c r="AZ39" s="39"/>
      <c r="BA39" s="39"/>
      <c r="BB39" s="39"/>
      <c r="BC39" s="39"/>
    </row>
    <row r="40" spans="1:55" ht="71.25" x14ac:dyDescent="0.25">
      <c r="A40" s="39" t="s">
        <v>85</v>
      </c>
      <c r="B40" s="39" t="s">
        <v>280</v>
      </c>
      <c r="C40" s="39"/>
      <c r="D40" s="39"/>
      <c r="E40" s="39" t="s">
        <v>184</v>
      </c>
      <c r="F40" s="39"/>
      <c r="G40" s="39"/>
      <c r="H40" s="39"/>
      <c r="I40" s="39"/>
      <c r="J40" s="39"/>
      <c r="K40" s="39"/>
      <c r="L40" s="39"/>
      <c r="M40" s="39"/>
      <c r="N40" s="39"/>
      <c r="O40" s="39"/>
      <c r="P40" s="39"/>
      <c r="Q40" s="39" t="s">
        <v>236</v>
      </c>
      <c r="R40" s="39"/>
      <c r="S40" s="39"/>
      <c r="T40" s="39"/>
      <c r="U40" s="39"/>
      <c r="V40" s="39"/>
      <c r="W40" s="39"/>
      <c r="X40" s="39"/>
      <c r="Y40" s="39"/>
      <c r="Z40" s="39"/>
      <c r="AA40" s="39"/>
      <c r="AB40" s="39"/>
      <c r="AC40" s="39"/>
      <c r="AD40" s="39"/>
      <c r="AE40" s="39"/>
      <c r="AF40" s="39"/>
      <c r="AG40" s="39" t="s">
        <v>93</v>
      </c>
      <c r="AH40" s="39" t="s">
        <v>281</v>
      </c>
      <c r="AI40" s="39" t="s">
        <v>238</v>
      </c>
      <c r="AJ40" s="39" t="s">
        <v>239</v>
      </c>
      <c r="AK40" s="39" t="s">
        <v>240</v>
      </c>
      <c r="AL40" s="39" t="s">
        <v>154</v>
      </c>
      <c r="AM40" s="39" t="s">
        <v>241</v>
      </c>
      <c r="AN40" s="40">
        <v>45722</v>
      </c>
      <c r="AO40" s="39" t="s">
        <v>77</v>
      </c>
      <c r="AP40" s="41">
        <f>+IFERROR(VLOOKUP(AO40,Tabla13[],2,FALSE),"")</f>
        <v>0.25</v>
      </c>
      <c r="AQ40" s="39"/>
      <c r="AR40" s="39"/>
      <c r="AS40" s="39"/>
      <c r="AT40" s="39"/>
      <c r="AU40" s="39"/>
      <c r="AV40" s="39"/>
      <c r="AW40" s="39"/>
      <c r="AX40" s="39"/>
      <c r="AY40" s="39"/>
      <c r="AZ40" s="39"/>
      <c r="BA40" s="39"/>
      <c r="BB40" s="39"/>
      <c r="BC40" s="39"/>
    </row>
    <row r="41" spans="1:55" ht="71.25" x14ac:dyDescent="0.25">
      <c r="A41" s="39" t="s">
        <v>85</v>
      </c>
      <c r="B41" s="39" t="s">
        <v>282</v>
      </c>
      <c r="C41" s="39"/>
      <c r="D41" s="39"/>
      <c r="E41" s="39" t="s">
        <v>184</v>
      </c>
      <c r="F41" s="39"/>
      <c r="G41" s="39"/>
      <c r="H41" s="39"/>
      <c r="I41" s="39"/>
      <c r="J41" s="39"/>
      <c r="K41" s="39"/>
      <c r="L41" s="39"/>
      <c r="M41" s="39"/>
      <c r="N41" s="39"/>
      <c r="O41" s="39"/>
      <c r="P41" s="39"/>
      <c r="Q41" s="39" t="s">
        <v>236</v>
      </c>
      <c r="R41" s="39"/>
      <c r="S41" s="39"/>
      <c r="T41" s="39"/>
      <c r="U41" s="39"/>
      <c r="V41" s="39"/>
      <c r="W41" s="39"/>
      <c r="X41" s="39"/>
      <c r="Y41" s="39"/>
      <c r="Z41" s="39"/>
      <c r="AA41" s="39"/>
      <c r="AB41" s="39"/>
      <c r="AC41" s="39"/>
      <c r="AD41" s="39"/>
      <c r="AE41" s="39"/>
      <c r="AF41" s="39"/>
      <c r="AG41" s="39" t="s">
        <v>93</v>
      </c>
      <c r="AH41" s="39" t="s">
        <v>283</v>
      </c>
      <c r="AI41" s="39" t="s">
        <v>238</v>
      </c>
      <c r="AJ41" s="39" t="s">
        <v>239</v>
      </c>
      <c r="AK41" s="39" t="s">
        <v>240</v>
      </c>
      <c r="AL41" s="39" t="s">
        <v>154</v>
      </c>
      <c r="AM41" s="39" t="s">
        <v>241</v>
      </c>
      <c r="AN41" s="40">
        <v>45722</v>
      </c>
      <c r="AO41" s="39" t="s">
        <v>77</v>
      </c>
      <c r="AP41" s="41">
        <f>+IFERROR(VLOOKUP(AO41,Tabla13[],2,FALSE),"")</f>
        <v>0.25</v>
      </c>
      <c r="AQ41" s="39"/>
      <c r="AR41" s="39"/>
      <c r="AS41" s="39"/>
      <c r="AT41" s="39"/>
      <c r="AU41" s="39"/>
      <c r="AV41" s="39"/>
      <c r="AW41" s="39"/>
      <c r="AX41" s="39"/>
      <c r="AY41" s="39"/>
      <c r="AZ41" s="39"/>
      <c r="BA41" s="39"/>
      <c r="BB41" s="39"/>
      <c r="BC41" s="39"/>
    </row>
    <row r="42" spans="1:55" ht="71.25" x14ac:dyDescent="0.25">
      <c r="A42" s="39" t="s">
        <v>85</v>
      </c>
      <c r="B42" s="39" t="s">
        <v>284</v>
      </c>
      <c r="C42" s="39"/>
      <c r="D42" s="39"/>
      <c r="E42" s="39" t="s">
        <v>184</v>
      </c>
      <c r="F42" s="39"/>
      <c r="G42" s="39"/>
      <c r="H42" s="39"/>
      <c r="I42" s="39"/>
      <c r="J42" s="39"/>
      <c r="K42" s="39"/>
      <c r="L42" s="39"/>
      <c r="M42" s="39"/>
      <c r="N42" s="39"/>
      <c r="O42" s="39"/>
      <c r="P42" s="39"/>
      <c r="Q42" s="39" t="s">
        <v>236</v>
      </c>
      <c r="R42" s="39"/>
      <c r="S42" s="39"/>
      <c r="T42" s="39"/>
      <c r="U42" s="39"/>
      <c r="V42" s="39"/>
      <c r="W42" s="39"/>
      <c r="X42" s="39"/>
      <c r="Y42" s="39"/>
      <c r="Z42" s="39"/>
      <c r="AA42" s="39"/>
      <c r="AB42" s="39"/>
      <c r="AC42" s="39"/>
      <c r="AD42" s="39"/>
      <c r="AE42" s="39"/>
      <c r="AF42" s="39"/>
      <c r="AG42" s="39" t="s">
        <v>93</v>
      </c>
      <c r="AH42" s="39" t="s">
        <v>285</v>
      </c>
      <c r="AI42" s="39" t="s">
        <v>238</v>
      </c>
      <c r="AJ42" s="39" t="s">
        <v>239</v>
      </c>
      <c r="AK42" s="39" t="s">
        <v>240</v>
      </c>
      <c r="AL42" s="39" t="s">
        <v>154</v>
      </c>
      <c r="AM42" s="39" t="s">
        <v>241</v>
      </c>
      <c r="AN42" s="40">
        <v>45722</v>
      </c>
      <c r="AO42" s="39" t="s">
        <v>77</v>
      </c>
      <c r="AP42" s="41">
        <f>+IFERROR(VLOOKUP(AO42,Tabla13[],2,FALSE),"")</f>
        <v>0.25</v>
      </c>
      <c r="AQ42" s="39"/>
      <c r="AR42" s="39"/>
      <c r="AS42" s="39"/>
      <c r="AT42" s="39"/>
      <c r="AU42" s="39"/>
      <c r="AV42" s="39"/>
      <c r="AW42" s="39"/>
      <c r="AX42" s="39"/>
      <c r="AY42" s="39"/>
      <c r="AZ42" s="39"/>
      <c r="BA42" s="39"/>
      <c r="BB42" s="39"/>
      <c r="BC42" s="39"/>
    </row>
    <row r="43" spans="1:55" ht="71.25" x14ac:dyDescent="0.25">
      <c r="A43" s="39" t="s">
        <v>85</v>
      </c>
      <c r="B43" s="39" t="s">
        <v>286</v>
      </c>
      <c r="C43" s="39"/>
      <c r="D43" s="39"/>
      <c r="E43" s="39" t="s">
        <v>184</v>
      </c>
      <c r="F43" s="39"/>
      <c r="G43" s="39"/>
      <c r="H43" s="39"/>
      <c r="I43" s="39"/>
      <c r="J43" s="39"/>
      <c r="K43" s="39"/>
      <c r="L43" s="39"/>
      <c r="M43" s="39"/>
      <c r="N43" s="39"/>
      <c r="O43" s="39"/>
      <c r="P43" s="39"/>
      <c r="Q43" s="39" t="s">
        <v>236</v>
      </c>
      <c r="R43" s="39"/>
      <c r="S43" s="39"/>
      <c r="T43" s="39"/>
      <c r="U43" s="39"/>
      <c r="V43" s="39"/>
      <c r="W43" s="39"/>
      <c r="X43" s="39"/>
      <c r="Y43" s="39"/>
      <c r="Z43" s="39"/>
      <c r="AA43" s="39"/>
      <c r="AB43" s="39"/>
      <c r="AC43" s="39"/>
      <c r="AD43" s="39"/>
      <c r="AE43" s="39"/>
      <c r="AF43" s="39"/>
      <c r="AG43" s="39" t="s">
        <v>93</v>
      </c>
      <c r="AH43" s="39" t="s">
        <v>287</v>
      </c>
      <c r="AI43" s="39" t="s">
        <v>238</v>
      </c>
      <c r="AJ43" s="39" t="s">
        <v>239</v>
      </c>
      <c r="AK43" s="39" t="s">
        <v>240</v>
      </c>
      <c r="AL43" s="39" t="s">
        <v>154</v>
      </c>
      <c r="AM43" s="39" t="s">
        <v>241</v>
      </c>
      <c r="AN43" s="40">
        <v>45722</v>
      </c>
      <c r="AO43" s="39" t="s">
        <v>77</v>
      </c>
      <c r="AP43" s="41">
        <f>+IFERROR(VLOOKUP(AO43,Tabla13[],2,FALSE),"")</f>
        <v>0.25</v>
      </c>
      <c r="AQ43" s="39"/>
      <c r="AR43" s="39"/>
      <c r="AS43" s="39"/>
      <c r="AT43" s="39"/>
      <c r="AU43" s="39"/>
      <c r="AV43" s="39"/>
      <c r="AW43" s="39"/>
      <c r="AX43" s="39"/>
      <c r="AY43" s="39"/>
      <c r="AZ43" s="39"/>
      <c r="BA43" s="39"/>
      <c r="BB43" s="39"/>
      <c r="BC43" s="39"/>
    </row>
    <row r="44" spans="1:55" ht="71.25" x14ac:dyDescent="0.25">
      <c r="A44" s="39" t="s">
        <v>85</v>
      </c>
      <c r="B44" s="39" t="s">
        <v>288</v>
      </c>
      <c r="C44" s="39"/>
      <c r="D44" s="39"/>
      <c r="E44" s="39" t="s">
        <v>184</v>
      </c>
      <c r="F44" s="39"/>
      <c r="G44" s="39"/>
      <c r="H44" s="39"/>
      <c r="I44" s="39"/>
      <c r="J44" s="39"/>
      <c r="K44" s="39"/>
      <c r="L44" s="39"/>
      <c r="M44" s="39"/>
      <c r="N44" s="39"/>
      <c r="O44" s="39"/>
      <c r="P44" s="39"/>
      <c r="Q44" s="39" t="s">
        <v>236</v>
      </c>
      <c r="R44" s="39"/>
      <c r="S44" s="39"/>
      <c r="T44" s="39"/>
      <c r="U44" s="39"/>
      <c r="V44" s="39"/>
      <c r="W44" s="39"/>
      <c r="X44" s="39"/>
      <c r="Y44" s="39"/>
      <c r="Z44" s="39"/>
      <c r="AA44" s="39"/>
      <c r="AB44" s="39"/>
      <c r="AC44" s="39"/>
      <c r="AD44" s="39"/>
      <c r="AE44" s="39"/>
      <c r="AF44" s="39"/>
      <c r="AG44" s="39" t="s">
        <v>93</v>
      </c>
      <c r="AH44" s="39" t="s">
        <v>289</v>
      </c>
      <c r="AI44" s="39" t="s">
        <v>238</v>
      </c>
      <c r="AJ44" s="39" t="s">
        <v>239</v>
      </c>
      <c r="AK44" s="39" t="s">
        <v>240</v>
      </c>
      <c r="AL44" s="39" t="s">
        <v>154</v>
      </c>
      <c r="AM44" s="39" t="s">
        <v>241</v>
      </c>
      <c r="AN44" s="40">
        <v>45722</v>
      </c>
      <c r="AO44" s="39" t="s">
        <v>77</v>
      </c>
      <c r="AP44" s="41">
        <f>+IFERROR(VLOOKUP(AO44,Tabla13[],2,FALSE),"")</f>
        <v>0.25</v>
      </c>
      <c r="AQ44" s="39"/>
      <c r="AR44" s="39"/>
      <c r="AS44" s="39"/>
      <c r="AT44" s="39"/>
      <c r="AU44" s="39"/>
      <c r="AV44" s="39"/>
      <c r="AW44" s="39"/>
      <c r="AX44" s="39"/>
      <c r="AY44" s="39"/>
      <c r="AZ44" s="39"/>
      <c r="BA44" s="39"/>
      <c r="BB44" s="39"/>
      <c r="BC44" s="39"/>
    </row>
    <row r="45" spans="1:55" ht="71.25" x14ac:dyDescent="0.25">
      <c r="A45" s="39" t="s">
        <v>85</v>
      </c>
      <c r="B45" s="39" t="s">
        <v>290</v>
      </c>
      <c r="C45" s="39"/>
      <c r="D45" s="39"/>
      <c r="E45" s="39" t="s">
        <v>184</v>
      </c>
      <c r="F45" s="39"/>
      <c r="G45" s="39"/>
      <c r="H45" s="39"/>
      <c r="I45" s="39"/>
      <c r="J45" s="39"/>
      <c r="K45" s="39"/>
      <c r="L45" s="39"/>
      <c r="M45" s="39"/>
      <c r="N45" s="39"/>
      <c r="O45" s="39"/>
      <c r="P45" s="39"/>
      <c r="Q45" s="39" t="s">
        <v>236</v>
      </c>
      <c r="R45" s="39"/>
      <c r="S45" s="39"/>
      <c r="T45" s="39"/>
      <c r="U45" s="39"/>
      <c r="V45" s="39"/>
      <c r="W45" s="39"/>
      <c r="X45" s="39"/>
      <c r="Y45" s="39"/>
      <c r="Z45" s="39"/>
      <c r="AA45" s="39"/>
      <c r="AB45" s="39"/>
      <c r="AC45" s="39"/>
      <c r="AD45" s="39"/>
      <c r="AE45" s="39"/>
      <c r="AF45" s="39"/>
      <c r="AG45" s="39" t="s">
        <v>93</v>
      </c>
      <c r="AH45" s="39" t="s">
        <v>291</v>
      </c>
      <c r="AI45" s="39" t="s">
        <v>238</v>
      </c>
      <c r="AJ45" s="39" t="s">
        <v>239</v>
      </c>
      <c r="AK45" s="39" t="s">
        <v>240</v>
      </c>
      <c r="AL45" s="39" t="s">
        <v>154</v>
      </c>
      <c r="AM45" s="39" t="s">
        <v>241</v>
      </c>
      <c r="AN45" s="40">
        <v>45722</v>
      </c>
      <c r="AO45" s="39" t="s">
        <v>77</v>
      </c>
      <c r="AP45" s="41">
        <f>+IFERROR(VLOOKUP(AO45,Tabla13[],2,FALSE),"")</f>
        <v>0.25</v>
      </c>
      <c r="AQ45" s="39"/>
      <c r="AR45" s="39"/>
      <c r="AS45" s="39"/>
      <c r="AT45" s="39"/>
      <c r="AU45" s="39"/>
      <c r="AV45" s="39"/>
      <c r="AW45" s="39"/>
      <c r="AX45" s="39"/>
      <c r="AY45" s="39"/>
      <c r="AZ45" s="39"/>
      <c r="BA45" s="39"/>
      <c r="BB45" s="39"/>
      <c r="BC45" s="39"/>
    </row>
    <row r="46" spans="1:55" ht="71.25" x14ac:dyDescent="0.25">
      <c r="A46" s="39" t="s">
        <v>85</v>
      </c>
      <c r="B46" s="39" t="s">
        <v>292</v>
      </c>
      <c r="C46" s="39"/>
      <c r="D46" s="39"/>
      <c r="E46" s="39" t="s">
        <v>184</v>
      </c>
      <c r="F46" s="39"/>
      <c r="G46" s="39"/>
      <c r="H46" s="39"/>
      <c r="I46" s="39"/>
      <c r="J46" s="39"/>
      <c r="K46" s="39"/>
      <c r="L46" s="39"/>
      <c r="M46" s="39"/>
      <c r="N46" s="39"/>
      <c r="O46" s="39"/>
      <c r="P46" s="39"/>
      <c r="Q46" s="39" t="s">
        <v>236</v>
      </c>
      <c r="R46" s="39"/>
      <c r="S46" s="39"/>
      <c r="T46" s="39"/>
      <c r="U46" s="39"/>
      <c r="V46" s="39"/>
      <c r="W46" s="39"/>
      <c r="X46" s="39"/>
      <c r="Y46" s="39"/>
      <c r="Z46" s="39"/>
      <c r="AA46" s="39"/>
      <c r="AB46" s="39"/>
      <c r="AC46" s="39"/>
      <c r="AD46" s="39"/>
      <c r="AE46" s="39"/>
      <c r="AF46" s="39"/>
      <c r="AG46" s="39" t="s">
        <v>93</v>
      </c>
      <c r="AH46" s="39" t="s">
        <v>293</v>
      </c>
      <c r="AI46" s="39" t="s">
        <v>238</v>
      </c>
      <c r="AJ46" s="39" t="s">
        <v>239</v>
      </c>
      <c r="AK46" s="39" t="s">
        <v>240</v>
      </c>
      <c r="AL46" s="39" t="s">
        <v>154</v>
      </c>
      <c r="AM46" s="39" t="s">
        <v>241</v>
      </c>
      <c r="AN46" s="40">
        <v>45722</v>
      </c>
      <c r="AO46" s="39" t="s">
        <v>77</v>
      </c>
      <c r="AP46" s="41">
        <f>+IFERROR(VLOOKUP(AO46,Tabla13[],2,FALSE),"")</f>
        <v>0.25</v>
      </c>
      <c r="AQ46" s="39"/>
      <c r="AR46" s="39"/>
      <c r="AS46" s="39"/>
      <c r="AT46" s="39"/>
      <c r="AU46" s="39"/>
      <c r="AV46" s="39"/>
      <c r="AW46" s="39"/>
      <c r="AX46" s="39"/>
      <c r="AY46" s="39"/>
      <c r="AZ46" s="39"/>
      <c r="BA46" s="39"/>
      <c r="BB46" s="39"/>
      <c r="BC46" s="39"/>
    </row>
    <row r="47" spans="1:55" ht="71.25" x14ac:dyDescent="0.25">
      <c r="A47" s="39" t="s">
        <v>85</v>
      </c>
      <c r="B47" s="39" t="s">
        <v>294</v>
      </c>
      <c r="C47" s="39"/>
      <c r="D47" s="39"/>
      <c r="E47" s="39" t="s">
        <v>184</v>
      </c>
      <c r="F47" s="39"/>
      <c r="G47" s="39"/>
      <c r="H47" s="39"/>
      <c r="I47" s="39"/>
      <c r="J47" s="39"/>
      <c r="K47" s="39"/>
      <c r="L47" s="39"/>
      <c r="M47" s="39"/>
      <c r="N47" s="39"/>
      <c r="O47" s="39"/>
      <c r="P47" s="39"/>
      <c r="Q47" s="39" t="s">
        <v>236</v>
      </c>
      <c r="R47" s="39"/>
      <c r="S47" s="39"/>
      <c r="T47" s="39"/>
      <c r="U47" s="39"/>
      <c r="V47" s="39"/>
      <c r="W47" s="39"/>
      <c r="X47" s="39"/>
      <c r="Y47" s="39"/>
      <c r="Z47" s="39"/>
      <c r="AA47" s="39"/>
      <c r="AB47" s="39"/>
      <c r="AC47" s="39"/>
      <c r="AD47" s="39"/>
      <c r="AE47" s="39"/>
      <c r="AF47" s="39"/>
      <c r="AG47" s="39" t="s">
        <v>93</v>
      </c>
      <c r="AH47" s="39" t="s">
        <v>295</v>
      </c>
      <c r="AI47" s="39" t="s">
        <v>238</v>
      </c>
      <c r="AJ47" s="39" t="s">
        <v>239</v>
      </c>
      <c r="AK47" s="39" t="s">
        <v>240</v>
      </c>
      <c r="AL47" s="39" t="s">
        <v>154</v>
      </c>
      <c r="AM47" s="39" t="s">
        <v>241</v>
      </c>
      <c r="AN47" s="40">
        <v>45722</v>
      </c>
      <c r="AO47" s="39" t="s">
        <v>77</v>
      </c>
      <c r="AP47" s="41">
        <f>+IFERROR(VLOOKUP(AO47,Tabla13[],2,FALSE),"")</f>
        <v>0.25</v>
      </c>
      <c r="AQ47" s="39"/>
      <c r="AR47" s="39"/>
      <c r="AS47" s="39"/>
      <c r="AT47" s="39"/>
      <c r="AU47" s="39"/>
      <c r="AV47" s="39"/>
      <c r="AW47" s="39"/>
      <c r="AX47" s="39"/>
      <c r="AY47" s="39"/>
      <c r="AZ47" s="39"/>
      <c r="BA47" s="39"/>
      <c r="BB47" s="39"/>
      <c r="BC47" s="39"/>
    </row>
    <row r="48" spans="1:55" ht="71.25" x14ac:dyDescent="0.25">
      <c r="A48" s="39" t="s">
        <v>85</v>
      </c>
      <c r="B48" s="39" t="s">
        <v>296</v>
      </c>
      <c r="C48" s="39"/>
      <c r="D48" s="39"/>
      <c r="E48" s="39" t="s">
        <v>184</v>
      </c>
      <c r="F48" s="39"/>
      <c r="G48" s="39"/>
      <c r="H48" s="39"/>
      <c r="I48" s="39"/>
      <c r="J48" s="39"/>
      <c r="K48" s="39"/>
      <c r="L48" s="39"/>
      <c r="M48" s="39"/>
      <c r="N48" s="39"/>
      <c r="O48" s="39"/>
      <c r="P48" s="39"/>
      <c r="Q48" s="39" t="s">
        <v>236</v>
      </c>
      <c r="R48" s="39"/>
      <c r="S48" s="39"/>
      <c r="T48" s="39"/>
      <c r="U48" s="39"/>
      <c r="V48" s="39"/>
      <c r="W48" s="39"/>
      <c r="X48" s="39"/>
      <c r="Y48" s="39"/>
      <c r="Z48" s="39"/>
      <c r="AA48" s="39"/>
      <c r="AB48" s="39"/>
      <c r="AC48" s="39"/>
      <c r="AD48" s="39"/>
      <c r="AE48" s="39"/>
      <c r="AF48" s="39"/>
      <c r="AG48" s="39" t="s">
        <v>93</v>
      </c>
      <c r="AH48" s="39" t="s">
        <v>297</v>
      </c>
      <c r="AI48" s="39" t="s">
        <v>238</v>
      </c>
      <c r="AJ48" s="39" t="s">
        <v>239</v>
      </c>
      <c r="AK48" s="39" t="s">
        <v>240</v>
      </c>
      <c r="AL48" s="39" t="s">
        <v>154</v>
      </c>
      <c r="AM48" s="39" t="s">
        <v>241</v>
      </c>
      <c r="AN48" s="40">
        <v>45722</v>
      </c>
      <c r="AO48" s="39" t="s">
        <v>77</v>
      </c>
      <c r="AP48" s="41">
        <f>+IFERROR(VLOOKUP(AO48,Tabla13[],2,FALSE),"")</f>
        <v>0.25</v>
      </c>
      <c r="AQ48" s="39"/>
      <c r="AR48" s="39"/>
      <c r="AS48" s="39"/>
      <c r="AT48" s="39"/>
      <c r="AU48" s="39"/>
      <c r="AV48" s="39"/>
      <c r="AW48" s="39"/>
      <c r="AX48" s="39"/>
      <c r="AY48" s="39"/>
      <c r="AZ48" s="39"/>
      <c r="BA48" s="39"/>
      <c r="BB48" s="39"/>
      <c r="BC48" s="39"/>
    </row>
    <row r="49" spans="1:55" ht="71.25" x14ac:dyDescent="0.25">
      <c r="A49" s="39" t="s">
        <v>85</v>
      </c>
      <c r="B49" s="39" t="s">
        <v>298</v>
      </c>
      <c r="C49" s="39"/>
      <c r="D49" s="39"/>
      <c r="E49" s="39" t="s">
        <v>184</v>
      </c>
      <c r="F49" s="39"/>
      <c r="G49" s="39"/>
      <c r="H49" s="39"/>
      <c r="I49" s="39"/>
      <c r="J49" s="39"/>
      <c r="K49" s="39"/>
      <c r="L49" s="39"/>
      <c r="M49" s="39"/>
      <c r="N49" s="39"/>
      <c r="O49" s="39"/>
      <c r="P49" s="39"/>
      <c r="Q49" s="39" t="s">
        <v>236</v>
      </c>
      <c r="R49" s="39"/>
      <c r="S49" s="39"/>
      <c r="T49" s="39"/>
      <c r="U49" s="39"/>
      <c r="V49" s="39"/>
      <c r="W49" s="39"/>
      <c r="X49" s="39"/>
      <c r="Y49" s="39"/>
      <c r="Z49" s="39"/>
      <c r="AA49" s="39"/>
      <c r="AB49" s="39"/>
      <c r="AC49" s="39"/>
      <c r="AD49" s="39"/>
      <c r="AE49" s="39"/>
      <c r="AF49" s="39"/>
      <c r="AG49" s="39" t="s">
        <v>93</v>
      </c>
      <c r="AH49" s="39" t="s">
        <v>299</v>
      </c>
      <c r="AI49" s="39" t="s">
        <v>238</v>
      </c>
      <c r="AJ49" s="39" t="s">
        <v>239</v>
      </c>
      <c r="AK49" s="39" t="s">
        <v>240</v>
      </c>
      <c r="AL49" s="39" t="s">
        <v>154</v>
      </c>
      <c r="AM49" s="39" t="s">
        <v>241</v>
      </c>
      <c r="AN49" s="40">
        <v>45722</v>
      </c>
      <c r="AO49" s="39" t="s">
        <v>77</v>
      </c>
      <c r="AP49" s="41">
        <f>+IFERROR(VLOOKUP(AO49,Tabla13[],2,FALSE),"")</f>
        <v>0.25</v>
      </c>
      <c r="AQ49" s="39"/>
      <c r="AR49" s="39"/>
      <c r="AS49" s="39"/>
      <c r="AT49" s="39"/>
      <c r="AU49" s="39"/>
      <c r="AV49" s="39"/>
      <c r="AW49" s="39"/>
      <c r="AX49" s="39"/>
      <c r="AY49" s="39"/>
      <c r="AZ49" s="39"/>
      <c r="BA49" s="39"/>
      <c r="BB49" s="39"/>
      <c r="BC49" s="39"/>
    </row>
    <row r="50" spans="1:55" ht="142.5" x14ac:dyDescent="0.25">
      <c r="A50" s="39" t="s">
        <v>85</v>
      </c>
      <c r="B50" s="39" t="s">
        <v>300</v>
      </c>
      <c r="C50" s="39" t="s">
        <v>184</v>
      </c>
      <c r="D50" s="39"/>
      <c r="E50" s="39" t="s">
        <v>184</v>
      </c>
      <c r="F50" s="39" t="s">
        <v>184</v>
      </c>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t="s">
        <v>93</v>
      </c>
      <c r="AH50" s="39" t="s">
        <v>301</v>
      </c>
      <c r="AI50" s="39" t="s">
        <v>302</v>
      </c>
      <c r="AJ50" s="39" t="s">
        <v>303</v>
      </c>
      <c r="AK50" s="39" t="s">
        <v>304</v>
      </c>
      <c r="AL50" s="39" t="s">
        <v>163</v>
      </c>
      <c r="AM50" s="39" t="s">
        <v>462</v>
      </c>
      <c r="AN50" s="40">
        <v>45712</v>
      </c>
      <c r="AO50" s="39" t="s">
        <v>77</v>
      </c>
      <c r="AP50" s="41">
        <f>+IFERROR(VLOOKUP(AO50,Tabla13[],2,FALSE),"")</f>
        <v>0.25</v>
      </c>
      <c r="AQ50" s="39"/>
      <c r="AR50" s="39"/>
      <c r="AS50" s="39"/>
      <c r="AT50" s="39"/>
      <c r="AU50" s="39"/>
      <c r="AV50" s="39"/>
      <c r="AW50" s="39"/>
      <c r="AX50" s="39"/>
      <c r="AY50" s="39"/>
      <c r="AZ50" s="39"/>
      <c r="BA50" s="39"/>
      <c r="BB50" s="39"/>
      <c r="BC50" s="39"/>
    </row>
    <row r="51" spans="1:55" ht="171" x14ac:dyDescent="0.25">
      <c r="A51" s="39" t="s">
        <v>85</v>
      </c>
      <c r="B51" s="39" t="s">
        <v>305</v>
      </c>
      <c r="C51" s="39" t="s">
        <v>184</v>
      </c>
      <c r="D51" s="39" t="s">
        <v>184</v>
      </c>
      <c r="E51" s="39"/>
      <c r="F51" s="39"/>
      <c r="G51" s="39"/>
      <c r="H51" s="39"/>
      <c r="I51" s="39"/>
      <c r="J51" s="39"/>
      <c r="K51" s="39"/>
      <c r="L51" s="39" t="s">
        <v>184</v>
      </c>
      <c r="M51" s="39" t="s">
        <v>184</v>
      </c>
      <c r="N51" s="39"/>
      <c r="O51" s="39"/>
      <c r="P51" s="39"/>
      <c r="Q51" s="39"/>
      <c r="R51" s="39"/>
      <c r="S51" s="39"/>
      <c r="T51" s="39"/>
      <c r="U51" s="39" t="s">
        <v>184</v>
      </c>
      <c r="V51" s="39"/>
      <c r="W51" s="39"/>
      <c r="X51" s="39"/>
      <c r="Y51" s="39"/>
      <c r="Z51" s="39"/>
      <c r="AA51" s="39"/>
      <c r="AB51" s="39"/>
      <c r="AC51" s="39"/>
      <c r="AD51" s="39"/>
      <c r="AE51" s="39"/>
      <c r="AF51" s="39"/>
      <c r="AG51" s="39" t="s">
        <v>93</v>
      </c>
      <c r="AH51" s="39" t="s">
        <v>306</v>
      </c>
      <c r="AI51" s="39" t="s">
        <v>307</v>
      </c>
      <c r="AJ51" s="39" t="s">
        <v>308</v>
      </c>
      <c r="AK51" s="39" t="s">
        <v>309</v>
      </c>
      <c r="AL51" s="39" t="s">
        <v>163</v>
      </c>
      <c r="AM51" s="39" t="s">
        <v>462</v>
      </c>
      <c r="AN51" s="40">
        <v>45687</v>
      </c>
      <c r="AO51" s="39" t="s">
        <v>80</v>
      </c>
      <c r="AP51" s="41">
        <f>+IFERROR(VLOOKUP(AO51,Tabla13[],2,FALSE),"")</f>
        <v>0.85</v>
      </c>
      <c r="AQ51" s="39"/>
      <c r="AR51" s="39"/>
      <c r="AS51" s="39" t="s">
        <v>310</v>
      </c>
      <c r="AT51" s="39">
        <v>30</v>
      </c>
      <c r="AU51" s="39" t="s">
        <v>311</v>
      </c>
      <c r="AV51" s="39" t="s">
        <v>312</v>
      </c>
      <c r="AW51" s="39" t="s">
        <v>313</v>
      </c>
      <c r="AX51" s="39" t="s">
        <v>314</v>
      </c>
      <c r="AY51" s="39">
        <v>1</v>
      </c>
      <c r="AZ51" s="39" t="s">
        <v>315</v>
      </c>
      <c r="BA51" s="39" t="s">
        <v>316</v>
      </c>
      <c r="BB51" s="39" t="s">
        <v>317</v>
      </c>
      <c r="BC51" s="39" t="s">
        <v>318</v>
      </c>
    </row>
    <row r="52" spans="1:55" ht="114" x14ac:dyDescent="0.25">
      <c r="A52" s="39" t="s">
        <v>85</v>
      </c>
      <c r="B52" s="39" t="s">
        <v>319</v>
      </c>
      <c r="C52" s="39"/>
      <c r="D52" s="39" t="s">
        <v>184</v>
      </c>
      <c r="E52" s="39"/>
      <c r="F52" s="39"/>
      <c r="G52" s="39"/>
      <c r="H52" s="39"/>
      <c r="I52" s="39" t="s">
        <v>184</v>
      </c>
      <c r="J52" s="39"/>
      <c r="K52" s="39"/>
      <c r="L52" s="39" t="s">
        <v>184</v>
      </c>
      <c r="M52" s="39" t="s">
        <v>184</v>
      </c>
      <c r="N52" s="39"/>
      <c r="O52" s="39" t="s">
        <v>184</v>
      </c>
      <c r="P52" s="39" t="s">
        <v>184</v>
      </c>
      <c r="Q52" s="39"/>
      <c r="R52" s="39"/>
      <c r="S52" s="39"/>
      <c r="T52" s="39"/>
      <c r="U52" s="39" t="s">
        <v>184</v>
      </c>
      <c r="V52" s="39"/>
      <c r="W52" s="39" t="s">
        <v>184</v>
      </c>
      <c r="X52" s="39" t="s">
        <v>184</v>
      </c>
      <c r="Y52" s="39" t="s">
        <v>184</v>
      </c>
      <c r="Z52" s="39" t="s">
        <v>184</v>
      </c>
      <c r="AA52" s="39" t="s">
        <v>184</v>
      </c>
      <c r="AB52" s="39" t="s">
        <v>184</v>
      </c>
      <c r="AC52" s="39" t="s">
        <v>184</v>
      </c>
      <c r="AD52" s="39" t="s">
        <v>184</v>
      </c>
      <c r="AE52" s="39" t="s">
        <v>184</v>
      </c>
      <c r="AF52" s="39" t="s">
        <v>184</v>
      </c>
      <c r="AG52" s="39" t="s">
        <v>93</v>
      </c>
      <c r="AH52" s="39" t="s">
        <v>320</v>
      </c>
      <c r="AI52" s="39" t="s">
        <v>321</v>
      </c>
      <c r="AJ52" s="39" t="s">
        <v>322</v>
      </c>
      <c r="AK52" s="39" t="s">
        <v>323</v>
      </c>
      <c r="AL52" s="39" t="s">
        <v>163</v>
      </c>
      <c r="AM52" s="39" t="s">
        <v>462</v>
      </c>
      <c r="AN52" s="40">
        <v>45743</v>
      </c>
      <c r="AO52" s="39" t="s">
        <v>77</v>
      </c>
      <c r="AP52" s="41">
        <f>+IFERROR(VLOOKUP(AO52,Tabla13[],2,FALSE),"")</f>
        <v>0.25</v>
      </c>
      <c r="AQ52" s="39"/>
      <c r="AR52" s="39"/>
      <c r="AS52" s="39"/>
      <c r="AT52" s="39"/>
      <c r="AU52" s="39"/>
      <c r="AV52" s="39"/>
      <c r="AW52" s="39"/>
      <c r="AX52" s="39"/>
      <c r="AY52" s="39"/>
      <c r="AZ52" s="39"/>
      <c r="BA52" s="39"/>
      <c r="BB52" s="39"/>
      <c r="BC52" s="39"/>
    </row>
    <row r="53" spans="1:55" ht="99.75" x14ac:dyDescent="0.25">
      <c r="A53" s="39" t="s">
        <v>85</v>
      </c>
      <c r="B53" s="39" t="s">
        <v>324</v>
      </c>
      <c r="C53" s="39" t="s">
        <v>184</v>
      </c>
      <c r="D53" s="39" t="s">
        <v>184</v>
      </c>
      <c r="E53" s="39" t="s">
        <v>184</v>
      </c>
      <c r="F53" s="39"/>
      <c r="G53" s="39"/>
      <c r="H53" s="39"/>
      <c r="I53" s="39"/>
      <c r="J53" s="39" t="s">
        <v>184</v>
      </c>
      <c r="K53" s="39"/>
      <c r="L53" s="39" t="s">
        <v>184</v>
      </c>
      <c r="M53" s="39" t="s">
        <v>184</v>
      </c>
      <c r="N53" s="39"/>
      <c r="O53" s="39" t="s">
        <v>184</v>
      </c>
      <c r="P53" s="39" t="s">
        <v>184</v>
      </c>
      <c r="Q53" s="39"/>
      <c r="R53" s="39"/>
      <c r="S53" s="39"/>
      <c r="T53" s="39"/>
      <c r="U53" s="39" t="s">
        <v>184</v>
      </c>
      <c r="V53" s="39"/>
      <c r="W53" s="39" t="s">
        <v>184</v>
      </c>
      <c r="X53" s="39" t="s">
        <v>184</v>
      </c>
      <c r="Y53" s="39" t="s">
        <v>184</v>
      </c>
      <c r="Z53" s="39" t="s">
        <v>184</v>
      </c>
      <c r="AA53" s="39" t="s">
        <v>184</v>
      </c>
      <c r="AB53" s="39" t="s">
        <v>184</v>
      </c>
      <c r="AC53" s="39" t="s">
        <v>184</v>
      </c>
      <c r="AD53" s="39" t="s">
        <v>184</v>
      </c>
      <c r="AE53" s="39" t="s">
        <v>184</v>
      </c>
      <c r="AF53" s="39" t="s">
        <v>184</v>
      </c>
      <c r="AG53" s="39" t="s">
        <v>93</v>
      </c>
      <c r="AH53" s="39" t="s">
        <v>325</v>
      </c>
      <c r="AI53" s="39" t="s">
        <v>326</v>
      </c>
      <c r="AJ53" s="39" t="s">
        <v>327</v>
      </c>
      <c r="AK53" s="39" t="s">
        <v>323</v>
      </c>
      <c r="AL53" s="39" t="s">
        <v>163</v>
      </c>
      <c r="AM53" s="39" t="s">
        <v>462</v>
      </c>
      <c r="AN53" s="40">
        <v>45771</v>
      </c>
      <c r="AO53" s="39" t="s">
        <v>77</v>
      </c>
      <c r="AP53" s="41">
        <f>+IFERROR(VLOOKUP(AO53,Tabla13[],2,FALSE),"")</f>
        <v>0.25</v>
      </c>
      <c r="AQ53" s="39"/>
      <c r="AR53" s="39"/>
      <c r="AS53" s="39"/>
      <c r="AT53" s="39"/>
      <c r="AU53" s="39"/>
      <c r="AV53" s="39"/>
      <c r="AW53" s="39"/>
      <c r="AX53" s="39"/>
      <c r="AY53" s="39"/>
      <c r="AZ53" s="39"/>
      <c r="BA53" s="39"/>
      <c r="BB53" s="39"/>
      <c r="BC53" s="39"/>
    </row>
    <row r="54" spans="1:55" ht="213.75" x14ac:dyDescent="0.25">
      <c r="A54" s="39" t="s">
        <v>85</v>
      </c>
      <c r="B54" s="39" t="s">
        <v>328</v>
      </c>
      <c r="C54" s="39" t="s">
        <v>184</v>
      </c>
      <c r="D54" s="39" t="s">
        <v>184</v>
      </c>
      <c r="E54" s="39" t="s">
        <v>184</v>
      </c>
      <c r="F54" s="39" t="s">
        <v>184</v>
      </c>
      <c r="G54" s="39"/>
      <c r="H54" s="39"/>
      <c r="I54" s="39"/>
      <c r="J54" s="39" t="s">
        <v>184</v>
      </c>
      <c r="K54" s="39" t="s">
        <v>184</v>
      </c>
      <c r="L54" s="39" t="s">
        <v>184</v>
      </c>
      <c r="M54" s="39" t="s">
        <v>184</v>
      </c>
      <c r="N54" s="39" t="s">
        <v>184</v>
      </c>
      <c r="O54" s="39" t="s">
        <v>184</v>
      </c>
      <c r="P54" s="39" t="s">
        <v>184</v>
      </c>
      <c r="Q54" s="39" t="s">
        <v>184</v>
      </c>
      <c r="R54" s="39"/>
      <c r="S54" s="39"/>
      <c r="T54" s="39"/>
      <c r="U54" s="39" t="s">
        <v>184</v>
      </c>
      <c r="V54" s="39"/>
      <c r="W54" s="39" t="s">
        <v>184</v>
      </c>
      <c r="X54" s="39" t="s">
        <v>184</v>
      </c>
      <c r="Y54" s="39" t="s">
        <v>184</v>
      </c>
      <c r="Z54" s="39" t="s">
        <v>184</v>
      </c>
      <c r="AA54" s="39" t="s">
        <v>184</v>
      </c>
      <c r="AB54" s="39" t="s">
        <v>184</v>
      </c>
      <c r="AC54" s="39" t="s">
        <v>184</v>
      </c>
      <c r="AD54" s="39" t="s">
        <v>184</v>
      </c>
      <c r="AE54" s="39" t="s">
        <v>184</v>
      </c>
      <c r="AF54" s="39" t="s">
        <v>184</v>
      </c>
      <c r="AG54" s="39" t="s">
        <v>93</v>
      </c>
      <c r="AH54" s="39" t="s">
        <v>329</v>
      </c>
      <c r="AI54" s="39" t="s">
        <v>330</v>
      </c>
      <c r="AJ54" s="39" t="s">
        <v>322</v>
      </c>
      <c r="AK54" s="39" t="s">
        <v>331</v>
      </c>
      <c r="AL54" s="39" t="s">
        <v>163</v>
      </c>
      <c r="AM54" s="39" t="s">
        <v>462</v>
      </c>
      <c r="AN54" s="40">
        <v>45771</v>
      </c>
      <c r="AO54" s="39" t="s">
        <v>77</v>
      </c>
      <c r="AP54" s="41">
        <f>+IFERROR(VLOOKUP(AO54,Tabla13[],2,FALSE),"")</f>
        <v>0.25</v>
      </c>
      <c r="AQ54" s="39"/>
      <c r="AR54" s="39"/>
      <c r="AS54" s="39"/>
      <c r="AT54" s="39"/>
      <c r="AU54" s="39"/>
      <c r="AV54" s="39"/>
      <c r="AW54" s="39"/>
      <c r="AX54" s="39"/>
      <c r="AY54" s="39"/>
      <c r="AZ54" s="39"/>
      <c r="BA54" s="39"/>
      <c r="BB54" s="39"/>
      <c r="BC54" s="39"/>
    </row>
    <row r="55" spans="1:55" ht="114" x14ac:dyDescent="0.25">
      <c r="A55" s="39" t="s">
        <v>85</v>
      </c>
      <c r="B55" s="39" t="s">
        <v>332</v>
      </c>
      <c r="C55" s="39" t="s">
        <v>184</v>
      </c>
      <c r="D55" s="39" t="s">
        <v>184</v>
      </c>
      <c r="E55" s="39"/>
      <c r="F55" s="39"/>
      <c r="G55" s="39"/>
      <c r="H55" s="39"/>
      <c r="I55" s="39"/>
      <c r="J55" s="39"/>
      <c r="K55" s="39"/>
      <c r="L55" s="39" t="s">
        <v>184</v>
      </c>
      <c r="M55" s="39" t="s">
        <v>184</v>
      </c>
      <c r="N55" s="39"/>
      <c r="O55" s="39" t="s">
        <v>184</v>
      </c>
      <c r="P55" s="39" t="s">
        <v>184</v>
      </c>
      <c r="Q55" s="39"/>
      <c r="R55" s="39"/>
      <c r="S55" s="39"/>
      <c r="T55" s="39"/>
      <c r="U55" s="39" t="s">
        <v>184</v>
      </c>
      <c r="V55" s="39"/>
      <c r="W55" s="39"/>
      <c r="X55" s="39" t="s">
        <v>184</v>
      </c>
      <c r="Y55" s="39"/>
      <c r="Z55" s="39"/>
      <c r="AA55" s="39" t="s">
        <v>184</v>
      </c>
      <c r="AB55" s="39" t="s">
        <v>184</v>
      </c>
      <c r="AC55" s="39" t="s">
        <v>184</v>
      </c>
      <c r="AD55" s="39" t="s">
        <v>184</v>
      </c>
      <c r="AE55" s="39" t="s">
        <v>184</v>
      </c>
      <c r="AF55" s="39" t="s">
        <v>184</v>
      </c>
      <c r="AG55" s="39" t="s">
        <v>93</v>
      </c>
      <c r="AH55" s="39" t="s">
        <v>333</v>
      </c>
      <c r="AI55" s="39" t="s">
        <v>334</v>
      </c>
      <c r="AJ55" s="39" t="s">
        <v>322</v>
      </c>
      <c r="AK55" s="39" t="s">
        <v>335</v>
      </c>
      <c r="AL55" s="39" t="s">
        <v>163</v>
      </c>
      <c r="AM55" s="39" t="s">
        <v>462</v>
      </c>
      <c r="AN55" s="40">
        <v>45785</v>
      </c>
      <c r="AO55" s="39" t="s">
        <v>77</v>
      </c>
      <c r="AP55" s="41">
        <f>+IFERROR(VLOOKUP(AO55,Tabla13[],2,FALSE),"")</f>
        <v>0.25</v>
      </c>
      <c r="AQ55" s="39"/>
      <c r="AR55" s="39"/>
      <c r="AS55" s="39"/>
      <c r="AT55" s="39"/>
      <c r="AU55" s="39"/>
      <c r="AV55" s="39"/>
      <c r="AW55" s="39"/>
      <c r="AX55" s="39"/>
      <c r="AY55" s="39"/>
      <c r="AZ55" s="39"/>
      <c r="BA55" s="39"/>
      <c r="BB55" s="39"/>
      <c r="BC55" s="39"/>
    </row>
    <row r="56" spans="1:55" ht="114" x14ac:dyDescent="0.25">
      <c r="A56" s="39" t="s">
        <v>85</v>
      </c>
      <c r="B56" s="39" t="s">
        <v>336</v>
      </c>
      <c r="C56" s="39"/>
      <c r="D56" s="39" t="s">
        <v>184</v>
      </c>
      <c r="E56" s="39"/>
      <c r="F56" s="39"/>
      <c r="G56" s="39"/>
      <c r="H56" s="39"/>
      <c r="I56" s="39" t="s">
        <v>184</v>
      </c>
      <c r="J56" s="39"/>
      <c r="K56" s="39"/>
      <c r="L56" s="39" t="s">
        <v>184</v>
      </c>
      <c r="M56" s="39" t="s">
        <v>184</v>
      </c>
      <c r="N56" s="39"/>
      <c r="O56" s="39" t="s">
        <v>184</v>
      </c>
      <c r="P56" s="39" t="s">
        <v>184</v>
      </c>
      <c r="Q56" s="39"/>
      <c r="R56" s="39"/>
      <c r="S56" s="39"/>
      <c r="T56" s="39"/>
      <c r="U56" s="39" t="s">
        <v>184</v>
      </c>
      <c r="V56" s="39"/>
      <c r="W56" s="39" t="s">
        <v>184</v>
      </c>
      <c r="X56" s="39" t="s">
        <v>184</v>
      </c>
      <c r="Y56" s="39" t="s">
        <v>184</v>
      </c>
      <c r="Z56" s="39" t="s">
        <v>184</v>
      </c>
      <c r="AA56" s="39" t="s">
        <v>184</v>
      </c>
      <c r="AB56" s="39" t="s">
        <v>184</v>
      </c>
      <c r="AC56" s="39" t="s">
        <v>184</v>
      </c>
      <c r="AD56" s="39" t="s">
        <v>184</v>
      </c>
      <c r="AE56" s="39" t="s">
        <v>184</v>
      </c>
      <c r="AF56" s="39" t="s">
        <v>184</v>
      </c>
      <c r="AG56" s="39" t="s">
        <v>93</v>
      </c>
      <c r="AH56" s="39" t="s">
        <v>320</v>
      </c>
      <c r="AI56" s="39" t="s">
        <v>337</v>
      </c>
      <c r="AJ56" s="39" t="s">
        <v>322</v>
      </c>
      <c r="AK56" s="39" t="s">
        <v>323</v>
      </c>
      <c r="AL56" s="39" t="s">
        <v>163</v>
      </c>
      <c r="AM56" s="39" t="s">
        <v>462</v>
      </c>
      <c r="AN56" s="40">
        <v>45834</v>
      </c>
      <c r="AO56" s="39" t="s">
        <v>77</v>
      </c>
      <c r="AP56" s="41">
        <f>+IFERROR(VLOOKUP(AO56,Tabla13[],2,FALSE),"")</f>
        <v>0.25</v>
      </c>
      <c r="AQ56" s="39"/>
      <c r="AR56" s="39"/>
      <c r="AS56" s="39"/>
      <c r="AT56" s="39"/>
      <c r="AU56" s="39"/>
      <c r="AV56" s="39"/>
      <c r="AW56" s="39"/>
      <c r="AX56" s="39"/>
      <c r="AY56" s="39"/>
      <c r="AZ56" s="39"/>
      <c r="BA56" s="39"/>
      <c r="BB56" s="39"/>
      <c r="BC56" s="39"/>
    </row>
    <row r="57" spans="1:55" ht="114" x14ac:dyDescent="0.25">
      <c r="A57" s="39" t="s">
        <v>85</v>
      </c>
      <c r="B57" s="39" t="s">
        <v>338</v>
      </c>
      <c r="C57" s="39"/>
      <c r="D57" s="39" t="s">
        <v>184</v>
      </c>
      <c r="E57" s="39"/>
      <c r="F57" s="39"/>
      <c r="G57" s="39"/>
      <c r="H57" s="39"/>
      <c r="I57" s="39" t="s">
        <v>184</v>
      </c>
      <c r="J57" s="39"/>
      <c r="K57" s="39"/>
      <c r="L57" s="39" t="s">
        <v>184</v>
      </c>
      <c r="M57" s="39" t="s">
        <v>184</v>
      </c>
      <c r="N57" s="39"/>
      <c r="O57" s="39" t="s">
        <v>184</v>
      </c>
      <c r="P57" s="39" t="s">
        <v>184</v>
      </c>
      <c r="Q57" s="39"/>
      <c r="R57" s="39"/>
      <c r="S57" s="39"/>
      <c r="T57" s="39"/>
      <c r="U57" s="39" t="s">
        <v>184</v>
      </c>
      <c r="V57" s="39"/>
      <c r="W57" s="39" t="s">
        <v>184</v>
      </c>
      <c r="X57" s="39" t="s">
        <v>184</v>
      </c>
      <c r="Y57" s="39" t="s">
        <v>184</v>
      </c>
      <c r="Z57" s="39" t="s">
        <v>184</v>
      </c>
      <c r="AA57" s="39" t="s">
        <v>184</v>
      </c>
      <c r="AB57" s="39" t="s">
        <v>184</v>
      </c>
      <c r="AC57" s="39" t="s">
        <v>184</v>
      </c>
      <c r="AD57" s="39" t="s">
        <v>184</v>
      </c>
      <c r="AE57" s="39" t="s">
        <v>184</v>
      </c>
      <c r="AF57" s="39" t="s">
        <v>184</v>
      </c>
      <c r="AG57" s="39" t="s">
        <v>93</v>
      </c>
      <c r="AH57" s="39" t="s">
        <v>320</v>
      </c>
      <c r="AI57" s="39" t="s">
        <v>339</v>
      </c>
      <c r="AJ57" s="39" t="s">
        <v>322</v>
      </c>
      <c r="AK57" s="39" t="s">
        <v>323</v>
      </c>
      <c r="AL57" s="39" t="s">
        <v>163</v>
      </c>
      <c r="AM57" s="39" t="s">
        <v>462</v>
      </c>
      <c r="AN57" s="40">
        <v>45834</v>
      </c>
      <c r="AO57" s="39" t="s">
        <v>77</v>
      </c>
      <c r="AP57" s="41">
        <f>+IFERROR(VLOOKUP(AO57,Tabla13[],2,FALSE),"")</f>
        <v>0.25</v>
      </c>
      <c r="AQ57" s="39"/>
      <c r="AR57" s="39"/>
      <c r="AS57" s="39"/>
      <c r="AT57" s="39"/>
      <c r="AU57" s="39"/>
      <c r="AV57" s="39"/>
      <c r="AW57" s="39"/>
      <c r="AX57" s="39"/>
      <c r="AY57" s="39"/>
      <c r="AZ57" s="39"/>
      <c r="BA57" s="39"/>
      <c r="BB57" s="39"/>
      <c r="BC57" s="39"/>
    </row>
    <row r="58" spans="1:55" ht="57" x14ac:dyDescent="0.25">
      <c r="A58" s="39" t="s">
        <v>85</v>
      </c>
      <c r="B58" s="39" t="s">
        <v>340</v>
      </c>
      <c r="C58" s="39" t="s">
        <v>184</v>
      </c>
      <c r="D58" s="39" t="s">
        <v>184</v>
      </c>
      <c r="E58" s="39"/>
      <c r="F58" s="39"/>
      <c r="G58" s="39"/>
      <c r="H58" s="39"/>
      <c r="I58" s="39"/>
      <c r="J58" s="39"/>
      <c r="K58" s="39"/>
      <c r="L58" s="39" t="s">
        <v>184</v>
      </c>
      <c r="M58" s="39" t="s">
        <v>184</v>
      </c>
      <c r="N58" s="39"/>
      <c r="O58" s="39"/>
      <c r="P58" s="39"/>
      <c r="Q58" s="39"/>
      <c r="R58" s="39"/>
      <c r="S58" s="39"/>
      <c r="T58" s="39"/>
      <c r="U58" s="39"/>
      <c r="V58" s="39"/>
      <c r="W58" s="39"/>
      <c r="X58" s="39"/>
      <c r="Y58" s="39"/>
      <c r="Z58" s="39"/>
      <c r="AA58" s="39"/>
      <c r="AB58" s="39"/>
      <c r="AC58" s="39"/>
      <c r="AD58" s="39"/>
      <c r="AE58" s="39"/>
      <c r="AF58" s="39"/>
      <c r="AG58" s="39" t="s">
        <v>93</v>
      </c>
      <c r="AH58" s="39" t="s">
        <v>341</v>
      </c>
      <c r="AI58" s="39" t="s">
        <v>342</v>
      </c>
      <c r="AJ58" s="39" t="s">
        <v>343</v>
      </c>
      <c r="AK58" s="39" t="s">
        <v>344</v>
      </c>
      <c r="AL58" s="39" t="s">
        <v>163</v>
      </c>
      <c r="AM58" s="39" t="s">
        <v>462</v>
      </c>
      <c r="AN58" s="40">
        <v>45763</v>
      </c>
      <c r="AO58" s="39" t="s">
        <v>77</v>
      </c>
      <c r="AP58" s="41">
        <f>+IFERROR(VLOOKUP(AO58,Tabla13[],2,FALSE),"")</f>
        <v>0.25</v>
      </c>
      <c r="AQ58" s="39"/>
      <c r="AR58" s="39"/>
      <c r="AS58" s="39"/>
      <c r="AT58" s="39"/>
      <c r="AU58" s="39"/>
      <c r="AV58" s="39"/>
      <c r="AW58" s="39"/>
      <c r="AX58" s="39"/>
      <c r="AY58" s="39"/>
      <c r="AZ58" s="39"/>
      <c r="BA58" s="39"/>
      <c r="BB58" s="39"/>
      <c r="BC58" s="39"/>
    </row>
    <row r="59" spans="1:55" ht="57" x14ac:dyDescent="0.25">
      <c r="A59" s="39" t="s">
        <v>85</v>
      </c>
      <c r="B59" s="39" t="s">
        <v>345</v>
      </c>
      <c r="C59" s="39" t="s">
        <v>184</v>
      </c>
      <c r="D59" s="39" t="s">
        <v>184</v>
      </c>
      <c r="E59" s="39"/>
      <c r="F59" s="39"/>
      <c r="G59" s="39"/>
      <c r="H59" s="39"/>
      <c r="I59" s="39"/>
      <c r="J59" s="39"/>
      <c r="K59" s="39"/>
      <c r="L59" s="39" t="s">
        <v>184</v>
      </c>
      <c r="M59" s="39" t="s">
        <v>184</v>
      </c>
      <c r="N59" s="39"/>
      <c r="O59" s="39"/>
      <c r="P59" s="39"/>
      <c r="Q59" s="39"/>
      <c r="R59" s="39"/>
      <c r="S59" s="39"/>
      <c r="T59" s="39"/>
      <c r="U59" s="39"/>
      <c r="V59" s="39"/>
      <c r="W59" s="39"/>
      <c r="X59" s="39"/>
      <c r="Y59" s="39"/>
      <c r="Z59" s="39"/>
      <c r="AA59" s="39"/>
      <c r="AB59" s="39"/>
      <c r="AC59" s="39"/>
      <c r="AD59" s="39"/>
      <c r="AE59" s="39"/>
      <c r="AF59" s="39"/>
      <c r="AG59" s="39" t="s">
        <v>93</v>
      </c>
      <c r="AH59" s="39" t="s">
        <v>346</v>
      </c>
      <c r="AI59" s="39" t="s">
        <v>342</v>
      </c>
      <c r="AJ59" s="39" t="s">
        <v>343</v>
      </c>
      <c r="AK59" s="39" t="s">
        <v>344</v>
      </c>
      <c r="AL59" s="39" t="s">
        <v>163</v>
      </c>
      <c r="AM59" s="39" t="s">
        <v>462</v>
      </c>
      <c r="AN59" s="40">
        <v>45826</v>
      </c>
      <c r="AO59" s="39" t="s">
        <v>77</v>
      </c>
      <c r="AP59" s="41">
        <f>+IFERROR(VLOOKUP(AO59,Tabla13[],2,FALSE),"")</f>
        <v>0.25</v>
      </c>
      <c r="AQ59" s="39"/>
      <c r="AR59" s="39"/>
      <c r="AS59" s="39"/>
      <c r="AT59" s="39"/>
      <c r="AU59" s="39"/>
      <c r="AV59" s="39"/>
      <c r="AW59" s="39"/>
      <c r="AX59" s="39"/>
      <c r="AY59" s="39"/>
      <c r="AZ59" s="39"/>
      <c r="BA59" s="39"/>
      <c r="BB59" s="39"/>
      <c r="BC59" s="39"/>
    </row>
    <row r="60" spans="1:55" ht="57" x14ac:dyDescent="0.25">
      <c r="A60" s="39" t="s">
        <v>85</v>
      </c>
      <c r="B60" s="39" t="s">
        <v>347</v>
      </c>
      <c r="C60" s="39" t="s">
        <v>184</v>
      </c>
      <c r="D60" s="39" t="s">
        <v>184</v>
      </c>
      <c r="E60" s="39"/>
      <c r="F60" s="39"/>
      <c r="G60" s="39"/>
      <c r="H60" s="39"/>
      <c r="I60" s="39"/>
      <c r="J60" s="39"/>
      <c r="K60" s="39"/>
      <c r="L60" s="39" t="s">
        <v>184</v>
      </c>
      <c r="M60" s="39" t="s">
        <v>184</v>
      </c>
      <c r="N60" s="39"/>
      <c r="O60" s="39"/>
      <c r="P60" s="39"/>
      <c r="Q60" s="39"/>
      <c r="R60" s="39"/>
      <c r="S60" s="39"/>
      <c r="T60" s="39"/>
      <c r="U60" s="39"/>
      <c r="V60" s="39"/>
      <c r="W60" s="39"/>
      <c r="X60" s="39"/>
      <c r="Y60" s="39"/>
      <c r="Z60" s="39"/>
      <c r="AA60" s="39"/>
      <c r="AB60" s="39"/>
      <c r="AC60" s="39"/>
      <c r="AD60" s="39"/>
      <c r="AE60" s="39"/>
      <c r="AF60" s="39"/>
      <c r="AG60" s="39" t="s">
        <v>93</v>
      </c>
      <c r="AH60" s="39" t="s">
        <v>348</v>
      </c>
      <c r="AI60" s="39" t="s">
        <v>342</v>
      </c>
      <c r="AJ60" s="39" t="s">
        <v>343</v>
      </c>
      <c r="AK60" s="39" t="s">
        <v>344</v>
      </c>
      <c r="AL60" s="39" t="s">
        <v>163</v>
      </c>
      <c r="AM60" s="39" t="s">
        <v>462</v>
      </c>
      <c r="AN60" s="40">
        <v>45883</v>
      </c>
      <c r="AO60" s="39" t="s">
        <v>77</v>
      </c>
      <c r="AP60" s="41">
        <f>+IFERROR(VLOOKUP(AO60,Tabla13[],2,FALSE),"")</f>
        <v>0.25</v>
      </c>
      <c r="AQ60" s="39"/>
      <c r="AR60" s="39"/>
      <c r="AS60" s="39"/>
      <c r="AT60" s="39"/>
      <c r="AU60" s="39"/>
      <c r="AV60" s="39"/>
      <c r="AW60" s="39"/>
      <c r="AX60" s="39"/>
      <c r="AY60" s="39"/>
      <c r="AZ60" s="39"/>
      <c r="BA60" s="39"/>
      <c r="BB60" s="39"/>
      <c r="BC60" s="39"/>
    </row>
    <row r="61" spans="1:55" ht="57" x14ac:dyDescent="0.25">
      <c r="A61" s="39" t="s">
        <v>85</v>
      </c>
      <c r="B61" s="39" t="s">
        <v>349</v>
      </c>
      <c r="C61" s="39" t="s">
        <v>184</v>
      </c>
      <c r="D61" s="39" t="s">
        <v>184</v>
      </c>
      <c r="E61" s="39"/>
      <c r="F61" s="39"/>
      <c r="G61" s="39"/>
      <c r="H61" s="39"/>
      <c r="I61" s="39"/>
      <c r="J61" s="39"/>
      <c r="K61" s="39"/>
      <c r="L61" s="39" t="s">
        <v>184</v>
      </c>
      <c r="M61" s="39" t="s">
        <v>184</v>
      </c>
      <c r="N61" s="39"/>
      <c r="O61" s="39"/>
      <c r="P61" s="39"/>
      <c r="Q61" s="39"/>
      <c r="R61" s="39"/>
      <c r="S61" s="39"/>
      <c r="T61" s="39"/>
      <c r="U61" s="39"/>
      <c r="V61" s="39"/>
      <c r="W61" s="39"/>
      <c r="X61" s="39"/>
      <c r="Y61" s="39"/>
      <c r="Z61" s="39"/>
      <c r="AA61" s="39"/>
      <c r="AB61" s="39"/>
      <c r="AC61" s="39"/>
      <c r="AD61" s="39"/>
      <c r="AE61" s="39"/>
      <c r="AF61" s="39"/>
      <c r="AG61" s="39" t="s">
        <v>93</v>
      </c>
      <c r="AH61" s="39" t="s">
        <v>350</v>
      </c>
      <c r="AI61" s="39" t="s">
        <v>342</v>
      </c>
      <c r="AJ61" s="39" t="s">
        <v>343</v>
      </c>
      <c r="AK61" s="39" t="s">
        <v>344</v>
      </c>
      <c r="AL61" s="39" t="s">
        <v>163</v>
      </c>
      <c r="AM61" s="39" t="s">
        <v>462</v>
      </c>
      <c r="AN61" s="40">
        <v>45951</v>
      </c>
      <c r="AO61" s="39" t="s">
        <v>77</v>
      </c>
      <c r="AP61" s="41">
        <f>+IFERROR(VLOOKUP(AO61,Tabla13[],2,FALSE),"")</f>
        <v>0.25</v>
      </c>
      <c r="AQ61" s="39"/>
      <c r="AR61" s="39"/>
      <c r="AS61" s="39"/>
      <c r="AT61" s="39"/>
      <c r="AU61" s="39"/>
      <c r="AV61" s="39"/>
      <c r="AW61" s="39"/>
      <c r="AX61" s="39"/>
      <c r="AY61" s="39"/>
      <c r="AZ61" s="39"/>
      <c r="BA61" s="39"/>
      <c r="BB61" s="39"/>
      <c r="BC61" s="39"/>
    </row>
    <row r="62" spans="1:55" ht="57" x14ac:dyDescent="0.25">
      <c r="A62" s="39" t="s">
        <v>85</v>
      </c>
      <c r="B62" s="39" t="s">
        <v>351</v>
      </c>
      <c r="C62" s="39" t="s">
        <v>184</v>
      </c>
      <c r="D62" s="39" t="s">
        <v>184</v>
      </c>
      <c r="E62" s="39"/>
      <c r="F62" s="39"/>
      <c r="G62" s="39"/>
      <c r="H62" s="39"/>
      <c r="I62" s="39"/>
      <c r="J62" s="39"/>
      <c r="K62" s="39"/>
      <c r="L62" s="39" t="s">
        <v>184</v>
      </c>
      <c r="M62" s="39" t="s">
        <v>184</v>
      </c>
      <c r="N62" s="39"/>
      <c r="O62" s="39"/>
      <c r="P62" s="39"/>
      <c r="Q62" s="39"/>
      <c r="R62" s="39"/>
      <c r="S62" s="39"/>
      <c r="T62" s="39"/>
      <c r="U62" s="39"/>
      <c r="V62" s="39"/>
      <c r="W62" s="39"/>
      <c r="X62" s="39"/>
      <c r="Y62" s="39"/>
      <c r="Z62" s="39"/>
      <c r="AA62" s="39"/>
      <c r="AB62" s="39"/>
      <c r="AC62" s="39"/>
      <c r="AD62" s="39"/>
      <c r="AE62" s="39"/>
      <c r="AF62" s="39"/>
      <c r="AG62" s="39" t="s">
        <v>93</v>
      </c>
      <c r="AH62" s="39" t="s">
        <v>352</v>
      </c>
      <c r="AI62" s="39" t="s">
        <v>342</v>
      </c>
      <c r="AJ62" s="39" t="s">
        <v>343</v>
      </c>
      <c r="AK62" s="39" t="s">
        <v>344</v>
      </c>
      <c r="AL62" s="39" t="s">
        <v>163</v>
      </c>
      <c r="AM62" s="39" t="s">
        <v>462</v>
      </c>
      <c r="AN62" s="40">
        <v>46001</v>
      </c>
      <c r="AO62" s="39" t="s">
        <v>77</v>
      </c>
      <c r="AP62" s="41">
        <f>+IFERROR(VLOOKUP(AO62,Tabla13[],2,FALSE),"")</f>
        <v>0.25</v>
      </c>
      <c r="AQ62" s="39"/>
      <c r="AR62" s="39"/>
      <c r="AS62" s="39"/>
      <c r="AT62" s="39"/>
      <c r="AU62" s="39"/>
      <c r="AV62" s="39"/>
      <c r="AW62" s="39"/>
      <c r="AX62" s="39"/>
      <c r="AY62" s="39"/>
      <c r="AZ62" s="39"/>
      <c r="BA62" s="39"/>
      <c r="BB62" s="39"/>
      <c r="BC62" s="39"/>
    </row>
    <row r="63" spans="1:55" ht="57" x14ac:dyDescent="0.25">
      <c r="A63" s="39" t="s">
        <v>85</v>
      </c>
      <c r="B63" s="39" t="s">
        <v>353</v>
      </c>
      <c r="C63" s="39"/>
      <c r="D63" s="39" t="s">
        <v>194</v>
      </c>
      <c r="E63" s="39"/>
      <c r="F63" s="39"/>
      <c r="G63" s="39" t="s">
        <v>194</v>
      </c>
      <c r="H63" s="39"/>
      <c r="I63" s="39"/>
      <c r="J63" s="39"/>
      <c r="K63" s="39" t="s">
        <v>194</v>
      </c>
      <c r="L63" s="39"/>
      <c r="M63" s="39"/>
      <c r="N63" s="39" t="s">
        <v>194</v>
      </c>
      <c r="O63" s="39"/>
      <c r="P63" s="39"/>
      <c r="Q63" s="39"/>
      <c r="R63" s="39"/>
      <c r="S63" s="39"/>
      <c r="T63" s="39"/>
      <c r="U63" s="39"/>
      <c r="V63" s="39"/>
      <c r="W63" s="39"/>
      <c r="X63" s="39"/>
      <c r="Y63" s="39"/>
      <c r="Z63" s="39"/>
      <c r="AA63" s="39"/>
      <c r="AB63" s="39"/>
      <c r="AC63" s="39"/>
      <c r="AD63" s="39"/>
      <c r="AE63" s="39"/>
      <c r="AF63" s="39"/>
      <c r="AG63" s="39" t="s">
        <v>93</v>
      </c>
      <c r="AH63" s="39" t="s">
        <v>354</v>
      </c>
      <c r="AI63" s="39" t="s">
        <v>355</v>
      </c>
      <c r="AJ63" s="39" t="s">
        <v>356</v>
      </c>
      <c r="AK63" s="39" t="s">
        <v>357</v>
      </c>
      <c r="AL63" s="39" t="s">
        <v>163</v>
      </c>
      <c r="AM63" s="39" t="s">
        <v>462</v>
      </c>
      <c r="AN63" s="40">
        <v>45881</v>
      </c>
      <c r="AO63" s="39" t="s">
        <v>77</v>
      </c>
      <c r="AP63" s="41">
        <f>+IFERROR(VLOOKUP(AO63,Tabla13[],2,FALSE),"")</f>
        <v>0.25</v>
      </c>
      <c r="AQ63" s="39"/>
      <c r="AR63" s="39"/>
      <c r="AS63" s="39"/>
      <c r="AT63" s="39"/>
      <c r="AU63" s="39"/>
      <c r="AV63" s="39"/>
      <c r="AW63" s="39"/>
      <c r="AX63" s="39"/>
      <c r="AY63" s="39"/>
      <c r="AZ63" s="39"/>
      <c r="BA63" s="39"/>
      <c r="BB63" s="39"/>
      <c r="BC63" s="39"/>
    </row>
    <row r="64" spans="1:55" ht="185.25" x14ac:dyDescent="0.25">
      <c r="A64" s="39" t="s">
        <v>85</v>
      </c>
      <c r="B64" s="39" t="s">
        <v>358</v>
      </c>
      <c r="C64" s="39" t="s">
        <v>184</v>
      </c>
      <c r="D64" s="39" t="s">
        <v>184</v>
      </c>
      <c r="E64" s="39"/>
      <c r="F64" s="39" t="s">
        <v>184</v>
      </c>
      <c r="G64" s="39" t="s">
        <v>184</v>
      </c>
      <c r="H64" s="39"/>
      <c r="I64" s="39"/>
      <c r="J64" s="39"/>
      <c r="K64" s="39"/>
      <c r="L64" s="39" t="s">
        <v>184</v>
      </c>
      <c r="M64" s="39"/>
      <c r="N64" s="39"/>
      <c r="O64" s="39"/>
      <c r="P64" s="39"/>
      <c r="Q64" s="39"/>
      <c r="R64" s="39"/>
      <c r="S64" s="39"/>
      <c r="T64" s="39"/>
      <c r="U64" s="39"/>
      <c r="V64" s="39"/>
      <c r="W64" s="39"/>
      <c r="X64" s="39"/>
      <c r="Y64" s="39"/>
      <c r="Z64" s="39"/>
      <c r="AA64" s="39"/>
      <c r="AB64" s="39"/>
      <c r="AC64" s="39"/>
      <c r="AD64" s="39"/>
      <c r="AE64" s="39"/>
      <c r="AF64" s="39"/>
      <c r="AG64" s="39" t="s">
        <v>93</v>
      </c>
      <c r="AH64" s="39" t="s">
        <v>359</v>
      </c>
      <c r="AI64" s="39" t="s">
        <v>360</v>
      </c>
      <c r="AJ64" s="39" t="s">
        <v>361</v>
      </c>
      <c r="AK64" s="39" t="s">
        <v>362</v>
      </c>
      <c r="AL64" s="39" t="s">
        <v>163</v>
      </c>
      <c r="AM64" s="39" t="s">
        <v>462</v>
      </c>
      <c r="AN64" s="40" t="s">
        <v>363</v>
      </c>
      <c r="AO64" s="39" t="s">
        <v>79</v>
      </c>
      <c r="AP64" s="41">
        <f>+IFERROR(VLOOKUP(AO64,Tabla13[],2,FALSE),"")</f>
        <v>0.75</v>
      </c>
      <c r="AQ64" s="39"/>
      <c r="AR64" s="39"/>
      <c r="AS64" s="39"/>
      <c r="AT64" s="39"/>
      <c r="AU64" s="39"/>
      <c r="AV64" s="39"/>
      <c r="AW64" s="39"/>
      <c r="AX64" s="39"/>
      <c r="AY64" s="39"/>
      <c r="AZ64" s="39"/>
      <c r="BA64" s="39"/>
      <c r="BB64" s="39"/>
      <c r="BC64" s="39"/>
    </row>
    <row r="65" spans="1:55" ht="57" x14ac:dyDescent="0.25">
      <c r="A65" s="39" t="s">
        <v>85</v>
      </c>
      <c r="B65" s="39" t="s">
        <v>364</v>
      </c>
      <c r="C65" s="39"/>
      <c r="D65" s="39" t="s">
        <v>184</v>
      </c>
      <c r="E65" s="39"/>
      <c r="F65" s="39"/>
      <c r="G65" s="39" t="s">
        <v>184</v>
      </c>
      <c r="H65" s="39"/>
      <c r="I65" s="39"/>
      <c r="J65" s="39"/>
      <c r="K65" s="39" t="s">
        <v>184</v>
      </c>
      <c r="L65" s="39"/>
      <c r="M65" s="39"/>
      <c r="N65" s="39" t="s">
        <v>184</v>
      </c>
      <c r="O65" s="39"/>
      <c r="P65" s="39"/>
      <c r="Q65" s="39"/>
      <c r="R65" s="39"/>
      <c r="S65" s="39"/>
      <c r="T65" s="39"/>
      <c r="U65" s="39"/>
      <c r="V65" s="39"/>
      <c r="W65" s="39"/>
      <c r="X65" s="39"/>
      <c r="Y65" s="39"/>
      <c r="Z65" s="39"/>
      <c r="AA65" s="39"/>
      <c r="AB65" s="39"/>
      <c r="AC65" s="39"/>
      <c r="AD65" s="39"/>
      <c r="AE65" s="39"/>
      <c r="AF65" s="39"/>
      <c r="AG65" s="39" t="s">
        <v>93</v>
      </c>
      <c r="AH65" s="39" t="s">
        <v>365</v>
      </c>
      <c r="AI65" s="39" t="s">
        <v>366</v>
      </c>
      <c r="AJ65" s="39" t="s">
        <v>367</v>
      </c>
      <c r="AK65" s="39" t="s">
        <v>368</v>
      </c>
      <c r="AL65" s="39" t="s">
        <v>163</v>
      </c>
      <c r="AM65" s="39" t="s">
        <v>462</v>
      </c>
      <c r="AN65" s="40">
        <v>45735</v>
      </c>
      <c r="AO65" s="39" t="s">
        <v>79</v>
      </c>
      <c r="AP65" s="41">
        <f>+IFERROR(VLOOKUP(AO65,Tabla13[],2,FALSE),"")</f>
        <v>0.75</v>
      </c>
      <c r="AQ65" s="39"/>
      <c r="AR65" s="39"/>
      <c r="AS65" s="39"/>
      <c r="AT65" s="39"/>
      <c r="AU65" s="39"/>
      <c r="AV65" s="39"/>
      <c r="AW65" s="39"/>
      <c r="AX65" s="39"/>
      <c r="AY65" s="39"/>
      <c r="AZ65" s="39"/>
      <c r="BA65" s="39"/>
      <c r="BB65" s="39"/>
      <c r="BC65" s="39"/>
    </row>
    <row r="66" spans="1:55" ht="185.25" x14ac:dyDescent="0.25">
      <c r="A66" s="39" t="s">
        <v>85</v>
      </c>
      <c r="B66" s="39" t="s">
        <v>369</v>
      </c>
      <c r="C66" s="39" t="s">
        <v>184</v>
      </c>
      <c r="D66" s="39" t="s">
        <v>184</v>
      </c>
      <c r="E66" s="39" t="s">
        <v>184</v>
      </c>
      <c r="F66" s="39" t="s">
        <v>184</v>
      </c>
      <c r="G66" s="39"/>
      <c r="H66" s="39" t="s">
        <v>184</v>
      </c>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t="s">
        <v>93</v>
      </c>
      <c r="AH66" s="39" t="s">
        <v>370</v>
      </c>
      <c r="AI66" s="39" t="s">
        <v>371</v>
      </c>
      <c r="AJ66" s="39" t="s">
        <v>372</v>
      </c>
      <c r="AK66" s="39" t="s">
        <v>373</v>
      </c>
      <c r="AL66" s="39" t="s">
        <v>163</v>
      </c>
      <c r="AM66" s="39" t="s">
        <v>462</v>
      </c>
      <c r="AN66" s="40">
        <v>45733</v>
      </c>
      <c r="AO66" s="39" t="s">
        <v>77</v>
      </c>
      <c r="AP66" s="41">
        <f>+IFERROR(VLOOKUP(AO66,Tabla13[],2,FALSE),"")</f>
        <v>0.25</v>
      </c>
      <c r="AQ66" s="39"/>
      <c r="AR66" s="39"/>
      <c r="AS66" s="39"/>
      <c r="AT66" s="39"/>
      <c r="AU66" s="39"/>
      <c r="AV66" s="39"/>
      <c r="AW66" s="39"/>
      <c r="AX66" s="39"/>
      <c r="AY66" s="39"/>
      <c r="AZ66" s="39"/>
      <c r="BA66" s="39"/>
      <c r="BB66" s="39"/>
      <c r="BC66" s="39"/>
    </row>
    <row r="67" spans="1:55" ht="128.25" x14ac:dyDescent="0.25">
      <c r="A67" s="39" t="s">
        <v>85</v>
      </c>
      <c r="B67" s="39" t="s">
        <v>374</v>
      </c>
      <c r="C67" s="39" t="s">
        <v>184</v>
      </c>
      <c r="D67" s="39" t="s">
        <v>184</v>
      </c>
      <c r="E67" s="39" t="s">
        <v>184</v>
      </c>
      <c r="F67" s="39" t="s">
        <v>184</v>
      </c>
      <c r="G67" s="39" t="s">
        <v>184</v>
      </c>
      <c r="H67" s="39"/>
      <c r="I67" s="39"/>
      <c r="J67" s="39"/>
      <c r="K67" s="39"/>
      <c r="L67" s="39" t="s">
        <v>184</v>
      </c>
      <c r="M67" s="39"/>
      <c r="N67" s="39"/>
      <c r="O67" s="39"/>
      <c r="P67" s="39"/>
      <c r="Q67" s="39"/>
      <c r="R67" s="39"/>
      <c r="S67" s="39"/>
      <c r="T67" s="39"/>
      <c r="U67" s="39"/>
      <c r="V67" s="39"/>
      <c r="W67" s="39"/>
      <c r="X67" s="39"/>
      <c r="Y67" s="39"/>
      <c r="Z67" s="39"/>
      <c r="AA67" s="39"/>
      <c r="AB67" s="39"/>
      <c r="AC67" s="39"/>
      <c r="AD67" s="39"/>
      <c r="AE67" s="39"/>
      <c r="AF67" s="39"/>
      <c r="AG67" s="39" t="s">
        <v>93</v>
      </c>
      <c r="AH67" s="39" t="s">
        <v>375</v>
      </c>
      <c r="AI67" s="39" t="s">
        <v>376</v>
      </c>
      <c r="AJ67" s="39" t="s">
        <v>377</v>
      </c>
      <c r="AK67" s="39" t="s">
        <v>378</v>
      </c>
      <c r="AL67" s="39" t="s">
        <v>163</v>
      </c>
      <c r="AM67" s="39" t="s">
        <v>462</v>
      </c>
      <c r="AN67" s="40" t="s">
        <v>379</v>
      </c>
      <c r="AO67" s="39" t="s">
        <v>77</v>
      </c>
      <c r="AP67" s="41">
        <f>+IFERROR(VLOOKUP(AO67,Tabla13[],2,FALSE),"")</f>
        <v>0.25</v>
      </c>
      <c r="AQ67" s="39"/>
      <c r="AR67" s="39"/>
      <c r="AS67" s="39"/>
      <c r="AT67" s="39"/>
      <c r="AU67" s="39"/>
      <c r="AV67" s="39"/>
      <c r="AW67" s="39"/>
      <c r="AX67" s="39"/>
      <c r="AY67" s="39"/>
      <c r="AZ67" s="39"/>
      <c r="BA67" s="39"/>
      <c r="BB67" s="39"/>
      <c r="BC67" s="39"/>
    </row>
    <row r="68" spans="1:55" ht="128.25" x14ac:dyDescent="0.25">
      <c r="A68" s="39" t="s">
        <v>85</v>
      </c>
      <c r="B68" s="39" t="s">
        <v>380</v>
      </c>
      <c r="C68" s="39" t="s">
        <v>184</v>
      </c>
      <c r="D68" s="39" t="s">
        <v>184</v>
      </c>
      <c r="E68" s="39" t="s">
        <v>184</v>
      </c>
      <c r="F68" s="39" t="s">
        <v>184</v>
      </c>
      <c r="G68" s="39" t="s">
        <v>184</v>
      </c>
      <c r="H68" s="39"/>
      <c r="I68" s="39"/>
      <c r="J68" s="39"/>
      <c r="K68" s="39"/>
      <c r="L68" s="39" t="s">
        <v>184</v>
      </c>
      <c r="M68" s="39"/>
      <c r="N68" s="39"/>
      <c r="O68" s="39"/>
      <c r="P68" s="39"/>
      <c r="Q68" s="39"/>
      <c r="R68" s="39"/>
      <c r="S68" s="39"/>
      <c r="T68" s="39"/>
      <c r="U68" s="39"/>
      <c r="V68" s="39"/>
      <c r="W68" s="39"/>
      <c r="X68" s="39"/>
      <c r="Y68" s="39"/>
      <c r="Z68" s="39"/>
      <c r="AA68" s="39"/>
      <c r="AB68" s="39"/>
      <c r="AC68" s="39"/>
      <c r="AD68" s="39"/>
      <c r="AE68" s="39"/>
      <c r="AF68" s="39"/>
      <c r="AG68" s="39" t="s">
        <v>93</v>
      </c>
      <c r="AH68" s="39" t="s">
        <v>381</v>
      </c>
      <c r="AI68" s="39" t="s">
        <v>376</v>
      </c>
      <c r="AJ68" s="39" t="s">
        <v>377</v>
      </c>
      <c r="AK68" s="39" t="s">
        <v>378</v>
      </c>
      <c r="AL68" s="39" t="s">
        <v>163</v>
      </c>
      <c r="AM68" s="39" t="s">
        <v>462</v>
      </c>
      <c r="AN68" s="40" t="s">
        <v>379</v>
      </c>
      <c r="AO68" s="39" t="s">
        <v>77</v>
      </c>
      <c r="AP68" s="41">
        <f>+IFERROR(VLOOKUP(AO68,Tabla13[],2,FALSE),"")</f>
        <v>0.25</v>
      </c>
      <c r="AQ68" s="39"/>
      <c r="AR68" s="39"/>
      <c r="AS68" s="39"/>
      <c r="AT68" s="39"/>
      <c r="AU68" s="39"/>
      <c r="AV68" s="39"/>
      <c r="AW68" s="39"/>
      <c r="AX68" s="39"/>
      <c r="AY68" s="39"/>
      <c r="AZ68" s="39"/>
      <c r="BA68" s="39"/>
      <c r="BB68" s="39"/>
      <c r="BC68" s="39"/>
    </row>
    <row r="69" spans="1:55" ht="85.5" x14ac:dyDescent="0.25">
      <c r="A69" s="39" t="s">
        <v>85</v>
      </c>
      <c r="B69" s="39" t="s">
        <v>382</v>
      </c>
      <c r="C69" s="39"/>
      <c r="D69" s="39"/>
      <c r="E69" s="39" t="s">
        <v>184</v>
      </c>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t="s">
        <v>93</v>
      </c>
      <c r="AH69" s="39" t="s">
        <v>383</v>
      </c>
      <c r="AI69" s="39" t="s">
        <v>384</v>
      </c>
      <c r="AJ69" s="39" t="s">
        <v>385</v>
      </c>
      <c r="AK69" s="39" t="s">
        <v>386</v>
      </c>
      <c r="AL69" s="39" t="s">
        <v>163</v>
      </c>
      <c r="AM69" s="39" t="s">
        <v>462</v>
      </c>
      <c r="AN69" s="40">
        <v>45672</v>
      </c>
      <c r="AO69" s="39" t="s">
        <v>77</v>
      </c>
      <c r="AP69" s="41">
        <f>+IFERROR(VLOOKUP(AO69,Tabla13[],2,FALSE),"")</f>
        <v>0.25</v>
      </c>
      <c r="AQ69" s="39"/>
      <c r="AR69" s="39"/>
      <c r="AS69" s="39"/>
      <c r="AT69" s="39"/>
      <c r="AU69" s="39"/>
      <c r="AV69" s="39"/>
      <c r="AW69" s="39"/>
      <c r="AX69" s="39"/>
      <c r="AY69" s="39"/>
      <c r="AZ69" s="39"/>
      <c r="BA69" s="39"/>
      <c r="BB69" s="39"/>
      <c r="BC69" s="39"/>
    </row>
    <row r="70" spans="1:55" ht="256.5" x14ac:dyDescent="0.25">
      <c r="A70" s="39" t="s">
        <v>85</v>
      </c>
      <c r="B70" s="39" t="s">
        <v>387</v>
      </c>
      <c r="C70" s="39" t="s">
        <v>184</v>
      </c>
      <c r="D70" s="39" t="s">
        <v>184</v>
      </c>
      <c r="E70" s="39"/>
      <c r="F70" s="39"/>
      <c r="G70" s="39" t="s">
        <v>184</v>
      </c>
      <c r="H70" s="39"/>
      <c r="I70" s="39" t="s">
        <v>184</v>
      </c>
      <c r="J70" s="39" t="s">
        <v>184</v>
      </c>
      <c r="K70" s="39"/>
      <c r="L70" s="39" t="s">
        <v>184</v>
      </c>
      <c r="M70" s="39" t="s">
        <v>184</v>
      </c>
      <c r="N70" s="39"/>
      <c r="O70" s="39" t="s">
        <v>184</v>
      </c>
      <c r="P70" s="39"/>
      <c r="Q70" s="39"/>
      <c r="R70" s="39"/>
      <c r="S70" s="39"/>
      <c r="T70" s="39"/>
      <c r="U70" s="39"/>
      <c r="V70" s="39"/>
      <c r="W70" s="39"/>
      <c r="X70" s="39"/>
      <c r="Y70" s="39"/>
      <c r="Z70" s="39"/>
      <c r="AA70" s="39"/>
      <c r="AB70" s="39"/>
      <c r="AC70" s="39"/>
      <c r="AD70" s="39"/>
      <c r="AE70" s="39"/>
      <c r="AF70" s="39"/>
      <c r="AG70" s="39" t="s">
        <v>93</v>
      </c>
      <c r="AH70" s="39" t="s">
        <v>388</v>
      </c>
      <c r="AI70" s="39" t="s">
        <v>389</v>
      </c>
      <c r="AJ70" s="39" t="s">
        <v>390</v>
      </c>
      <c r="AK70" s="39" t="s">
        <v>391</v>
      </c>
      <c r="AL70" s="39" t="s">
        <v>163</v>
      </c>
      <c r="AM70" s="39" t="s">
        <v>462</v>
      </c>
      <c r="AN70" s="40">
        <v>45685</v>
      </c>
      <c r="AO70" s="39" t="s">
        <v>80</v>
      </c>
      <c r="AP70" s="41">
        <f>+IFERROR(VLOOKUP(AO70,Tabla13[],2,FALSE),"")</f>
        <v>0.85</v>
      </c>
      <c r="AQ70" s="39" t="s">
        <v>392</v>
      </c>
      <c r="AR70" s="39" t="s">
        <v>392</v>
      </c>
      <c r="AS70" s="39" t="s">
        <v>393</v>
      </c>
      <c r="AT70" s="39">
        <v>50</v>
      </c>
      <c r="AU70" s="39" t="s">
        <v>394</v>
      </c>
      <c r="AV70" s="39" t="s">
        <v>392</v>
      </c>
      <c r="AW70" s="39" t="s">
        <v>392</v>
      </c>
      <c r="AX70" s="39" t="s">
        <v>395</v>
      </c>
      <c r="AY70" s="39">
        <v>1</v>
      </c>
      <c r="AZ70" s="39" t="s">
        <v>396</v>
      </c>
      <c r="BA70" s="39" t="s">
        <v>397</v>
      </c>
      <c r="BB70" s="39"/>
      <c r="BC70" s="39" t="s">
        <v>398</v>
      </c>
    </row>
    <row r="71" spans="1:55" ht="185.25" x14ac:dyDescent="0.25">
      <c r="A71" s="39" t="s">
        <v>85</v>
      </c>
      <c r="B71" s="39" t="s">
        <v>387</v>
      </c>
      <c r="C71" s="39"/>
      <c r="D71" s="39"/>
      <c r="E71" s="39"/>
      <c r="F71" s="39"/>
      <c r="G71" s="39" t="s">
        <v>184</v>
      </c>
      <c r="H71" s="39"/>
      <c r="I71" s="39" t="s">
        <v>184</v>
      </c>
      <c r="J71" s="39" t="s">
        <v>184</v>
      </c>
      <c r="K71" s="39"/>
      <c r="L71" s="39" t="s">
        <v>184</v>
      </c>
      <c r="M71" s="39" t="s">
        <v>184</v>
      </c>
      <c r="N71" s="39"/>
      <c r="O71" s="39" t="s">
        <v>184</v>
      </c>
      <c r="P71" s="39"/>
      <c r="Q71" s="39"/>
      <c r="R71" s="39"/>
      <c r="S71" s="39"/>
      <c r="T71" s="39"/>
      <c r="U71" s="39"/>
      <c r="V71" s="39"/>
      <c r="W71" s="39"/>
      <c r="X71" s="39"/>
      <c r="Y71" s="39"/>
      <c r="Z71" s="39"/>
      <c r="AA71" s="39"/>
      <c r="AB71" s="39"/>
      <c r="AC71" s="39"/>
      <c r="AD71" s="39"/>
      <c r="AE71" s="39"/>
      <c r="AF71" s="39"/>
      <c r="AG71" s="39" t="s">
        <v>93</v>
      </c>
      <c r="AH71" s="39" t="s">
        <v>388</v>
      </c>
      <c r="AI71" s="39" t="s">
        <v>389</v>
      </c>
      <c r="AJ71" s="39" t="s">
        <v>390</v>
      </c>
      <c r="AK71" s="39" t="s">
        <v>391</v>
      </c>
      <c r="AL71" s="39" t="s">
        <v>163</v>
      </c>
      <c r="AM71" s="39" t="s">
        <v>462</v>
      </c>
      <c r="AN71" s="40">
        <v>45686</v>
      </c>
      <c r="AO71" s="39" t="s">
        <v>77</v>
      </c>
      <c r="AP71" s="41">
        <f>+IFERROR(VLOOKUP(AO71,Tabla13[],2,FALSE),"")</f>
        <v>0.25</v>
      </c>
      <c r="AQ71" s="39"/>
      <c r="AR71" s="39"/>
      <c r="AS71" s="39"/>
      <c r="AT71" s="39"/>
      <c r="AU71" s="39"/>
      <c r="AV71" s="39"/>
      <c r="AW71" s="39"/>
      <c r="AX71" s="39"/>
      <c r="AY71" s="39"/>
      <c r="AZ71" s="39"/>
      <c r="BA71" s="39"/>
      <c r="BB71" s="39"/>
      <c r="BC71" s="39"/>
    </row>
    <row r="72" spans="1:55" ht="313.5" x14ac:dyDescent="0.25">
      <c r="A72" s="39" t="s">
        <v>85</v>
      </c>
      <c r="B72" s="39" t="s">
        <v>399</v>
      </c>
      <c r="C72" s="39" t="s">
        <v>184</v>
      </c>
      <c r="D72" s="39" t="s">
        <v>184</v>
      </c>
      <c r="E72" s="39"/>
      <c r="F72" s="39" t="s">
        <v>184</v>
      </c>
      <c r="G72" s="39" t="s">
        <v>184</v>
      </c>
      <c r="H72" s="39" t="s">
        <v>184</v>
      </c>
      <c r="I72" s="39" t="s">
        <v>184</v>
      </c>
      <c r="J72" s="39" t="s">
        <v>184</v>
      </c>
      <c r="K72" s="39" t="s">
        <v>184</v>
      </c>
      <c r="L72" s="39"/>
      <c r="M72" s="39" t="s">
        <v>184</v>
      </c>
      <c r="N72" s="39" t="s">
        <v>184</v>
      </c>
      <c r="O72" s="39"/>
      <c r="P72" s="39"/>
      <c r="Q72" s="39"/>
      <c r="R72" s="39"/>
      <c r="S72" s="39"/>
      <c r="T72" s="39"/>
      <c r="U72" s="39"/>
      <c r="V72" s="39"/>
      <c r="W72" s="39"/>
      <c r="X72" s="39"/>
      <c r="Y72" s="39"/>
      <c r="Z72" s="39"/>
      <c r="AA72" s="39"/>
      <c r="AB72" s="39"/>
      <c r="AC72" s="39"/>
      <c r="AD72" s="39"/>
      <c r="AE72" s="39"/>
      <c r="AF72" s="39"/>
      <c r="AG72" s="39" t="s">
        <v>93</v>
      </c>
      <c r="AH72" s="39" t="s">
        <v>400</v>
      </c>
      <c r="AI72" s="39" t="s">
        <v>401</v>
      </c>
      <c r="AJ72" s="39" t="s">
        <v>402</v>
      </c>
      <c r="AK72" s="39" t="s">
        <v>403</v>
      </c>
      <c r="AL72" s="39" t="s">
        <v>163</v>
      </c>
      <c r="AM72" s="39" t="s">
        <v>462</v>
      </c>
      <c r="AN72" s="40" t="s">
        <v>404</v>
      </c>
      <c r="AO72" s="39" t="s">
        <v>77</v>
      </c>
      <c r="AP72" s="41">
        <f>+IFERROR(VLOOKUP(AO72,Tabla13[],2,FALSE),"")</f>
        <v>0.25</v>
      </c>
      <c r="AQ72" s="39" t="s">
        <v>392</v>
      </c>
      <c r="AR72" s="39" t="s">
        <v>392</v>
      </c>
      <c r="AS72" s="39" t="s">
        <v>405</v>
      </c>
      <c r="AT72" s="39">
        <v>1000</v>
      </c>
      <c r="AU72" s="39" t="s">
        <v>406</v>
      </c>
      <c r="AV72" s="39">
        <v>30000000</v>
      </c>
      <c r="AW72" s="39">
        <v>535500000</v>
      </c>
      <c r="AX72" s="39" t="s">
        <v>407</v>
      </c>
      <c r="AY72" s="39">
        <v>0.1</v>
      </c>
      <c r="AZ72" s="39" t="s">
        <v>392</v>
      </c>
      <c r="BA72" s="39"/>
      <c r="BB72" s="39"/>
      <c r="BC72" s="39" t="s">
        <v>408</v>
      </c>
    </row>
    <row r="73" spans="1:55" ht="342" x14ac:dyDescent="0.25">
      <c r="A73" s="39" t="s">
        <v>85</v>
      </c>
      <c r="B73" s="39" t="s">
        <v>409</v>
      </c>
      <c r="C73" s="39"/>
      <c r="D73" s="39" t="s">
        <v>184</v>
      </c>
      <c r="E73" s="39"/>
      <c r="F73" s="39"/>
      <c r="G73" s="39" t="s">
        <v>184</v>
      </c>
      <c r="H73" s="39"/>
      <c r="I73" s="39"/>
      <c r="J73" s="39"/>
      <c r="K73" s="39" t="s">
        <v>184</v>
      </c>
      <c r="L73" s="39" t="s">
        <v>184</v>
      </c>
      <c r="M73" s="39" t="s">
        <v>184</v>
      </c>
      <c r="N73" s="39" t="s">
        <v>184</v>
      </c>
      <c r="O73" s="39"/>
      <c r="P73" s="39"/>
      <c r="Q73" s="39"/>
      <c r="R73" s="39"/>
      <c r="S73" s="39"/>
      <c r="T73" s="39"/>
      <c r="U73" s="39"/>
      <c r="V73" s="39"/>
      <c r="W73" s="39"/>
      <c r="X73" s="39"/>
      <c r="Y73" s="39"/>
      <c r="Z73" s="39"/>
      <c r="AA73" s="39" t="s">
        <v>184</v>
      </c>
      <c r="AB73" s="39" t="s">
        <v>184</v>
      </c>
      <c r="AC73" s="39" t="s">
        <v>184</v>
      </c>
      <c r="AD73" s="39" t="s">
        <v>184</v>
      </c>
      <c r="AE73" s="39" t="s">
        <v>184</v>
      </c>
      <c r="AF73" s="39" t="s">
        <v>184</v>
      </c>
      <c r="AG73" s="39" t="s">
        <v>93</v>
      </c>
      <c r="AH73" s="39" t="s">
        <v>410</v>
      </c>
      <c r="AI73" s="39" t="s">
        <v>411</v>
      </c>
      <c r="AJ73" s="39" t="s">
        <v>412</v>
      </c>
      <c r="AK73" s="39" t="s">
        <v>413</v>
      </c>
      <c r="AL73" s="39" t="s">
        <v>163</v>
      </c>
      <c r="AM73" s="39" t="s">
        <v>462</v>
      </c>
      <c r="AN73" s="40" t="s">
        <v>404</v>
      </c>
      <c r="AO73" s="39" t="s">
        <v>77</v>
      </c>
      <c r="AP73" s="41">
        <f>+IFERROR(VLOOKUP(AO73,Tabla13[],2,FALSE),"")</f>
        <v>0.25</v>
      </c>
      <c r="AQ73" s="39" t="s">
        <v>392</v>
      </c>
      <c r="AR73" s="39" t="s">
        <v>392</v>
      </c>
      <c r="AS73" s="39" t="s">
        <v>414</v>
      </c>
      <c r="AT73" s="39"/>
      <c r="AU73" s="39" t="s">
        <v>415</v>
      </c>
      <c r="AV73" s="39"/>
      <c r="AW73" s="39">
        <v>200000000</v>
      </c>
      <c r="AX73" s="39" t="s">
        <v>416</v>
      </c>
      <c r="AY73" s="39">
        <v>0.1</v>
      </c>
      <c r="AZ73" s="39" t="s">
        <v>417</v>
      </c>
      <c r="BA73" s="39" t="s">
        <v>397</v>
      </c>
      <c r="BB73" s="39" t="s">
        <v>418</v>
      </c>
      <c r="BC73" s="39" t="s">
        <v>419</v>
      </c>
    </row>
    <row r="74" spans="1:55" ht="409.5" x14ac:dyDescent="0.25">
      <c r="A74" s="39" t="s">
        <v>85</v>
      </c>
      <c r="B74" s="39" t="s">
        <v>420</v>
      </c>
      <c r="C74" s="39"/>
      <c r="D74" s="39" t="s">
        <v>184</v>
      </c>
      <c r="E74" s="39"/>
      <c r="F74" s="39"/>
      <c r="G74" s="39" t="s">
        <v>184</v>
      </c>
      <c r="H74" s="39"/>
      <c r="I74" s="39"/>
      <c r="J74" s="39"/>
      <c r="K74" s="39" t="s">
        <v>184</v>
      </c>
      <c r="L74" s="39" t="s">
        <v>184</v>
      </c>
      <c r="M74" s="39" t="s">
        <v>184</v>
      </c>
      <c r="N74" s="39" t="s">
        <v>184</v>
      </c>
      <c r="O74" s="39"/>
      <c r="P74" s="39"/>
      <c r="Q74" s="39"/>
      <c r="R74" s="39"/>
      <c r="S74" s="39"/>
      <c r="T74" s="39"/>
      <c r="U74" s="39"/>
      <c r="V74" s="39"/>
      <c r="W74" s="39"/>
      <c r="X74" s="39"/>
      <c r="Y74" s="39"/>
      <c r="Z74" s="39"/>
      <c r="AA74" s="39"/>
      <c r="AB74" s="39"/>
      <c r="AC74" s="39"/>
      <c r="AD74" s="39"/>
      <c r="AE74" s="39"/>
      <c r="AF74" s="39"/>
      <c r="AG74" s="39" t="s">
        <v>93</v>
      </c>
      <c r="AH74" s="39" t="s">
        <v>421</v>
      </c>
      <c r="AI74" s="39" t="s">
        <v>422</v>
      </c>
      <c r="AJ74" s="39" t="s">
        <v>423</v>
      </c>
      <c r="AK74" s="39" t="s">
        <v>424</v>
      </c>
      <c r="AL74" s="39" t="s">
        <v>163</v>
      </c>
      <c r="AM74" s="39" t="s">
        <v>462</v>
      </c>
      <c r="AN74" s="40" t="s">
        <v>425</v>
      </c>
      <c r="AO74" s="39" t="s">
        <v>77</v>
      </c>
      <c r="AP74" s="41">
        <f>+IFERROR(VLOOKUP(AO74,Tabla13[],2,FALSE),"")</f>
        <v>0.25</v>
      </c>
      <c r="AQ74" s="39" t="s">
        <v>392</v>
      </c>
      <c r="AR74" s="39" t="s">
        <v>392</v>
      </c>
      <c r="AS74" s="39" t="s">
        <v>426</v>
      </c>
      <c r="AT74" s="39"/>
      <c r="AU74" s="39" t="s">
        <v>427</v>
      </c>
      <c r="AV74" s="39"/>
      <c r="AW74" s="39">
        <v>500000000</v>
      </c>
      <c r="AX74" s="39" t="s">
        <v>428</v>
      </c>
      <c r="AY74" s="39">
        <v>0.05</v>
      </c>
      <c r="AZ74" s="39" t="s">
        <v>429</v>
      </c>
      <c r="BA74" s="39"/>
      <c r="BB74" s="39"/>
      <c r="BC74" s="39" t="s">
        <v>430</v>
      </c>
    </row>
    <row r="75" spans="1:55" ht="370.5" x14ac:dyDescent="0.25">
      <c r="A75" s="39" t="s">
        <v>85</v>
      </c>
      <c r="B75" s="39" t="s">
        <v>431</v>
      </c>
      <c r="C75" s="39" t="s">
        <v>184</v>
      </c>
      <c r="D75" s="39" t="s">
        <v>184</v>
      </c>
      <c r="E75" s="39" t="s">
        <v>184</v>
      </c>
      <c r="F75" s="39"/>
      <c r="G75" s="39"/>
      <c r="H75" s="39"/>
      <c r="I75" s="39"/>
      <c r="J75" s="39"/>
      <c r="K75" s="39" t="s">
        <v>184</v>
      </c>
      <c r="L75" s="39" t="s">
        <v>184</v>
      </c>
      <c r="M75" s="39" t="s">
        <v>184</v>
      </c>
      <c r="N75" s="39" t="s">
        <v>184</v>
      </c>
      <c r="O75" s="39" t="s">
        <v>184</v>
      </c>
      <c r="P75" s="39"/>
      <c r="Q75" s="39"/>
      <c r="R75" s="39"/>
      <c r="S75" s="39"/>
      <c r="T75" s="39"/>
      <c r="U75" s="39"/>
      <c r="V75" s="39"/>
      <c r="W75" s="39"/>
      <c r="X75" s="39"/>
      <c r="Y75" s="39"/>
      <c r="Z75" s="39"/>
      <c r="AA75" s="39"/>
      <c r="AB75" s="39"/>
      <c r="AC75" s="39"/>
      <c r="AD75" s="39"/>
      <c r="AE75" s="39"/>
      <c r="AF75" s="39"/>
      <c r="AG75" s="39" t="s">
        <v>97</v>
      </c>
      <c r="AH75" s="39" t="s">
        <v>432</v>
      </c>
      <c r="AI75" s="39" t="s">
        <v>433</v>
      </c>
      <c r="AJ75" s="39" t="s">
        <v>434</v>
      </c>
      <c r="AK75" s="39" t="s">
        <v>435</v>
      </c>
      <c r="AL75" s="39" t="s">
        <v>163</v>
      </c>
      <c r="AM75" s="39" t="s">
        <v>462</v>
      </c>
      <c r="AN75" s="40">
        <v>45731</v>
      </c>
      <c r="AO75" s="39" t="s">
        <v>77</v>
      </c>
      <c r="AP75" s="41">
        <f>+IFERROR(VLOOKUP(AO75,Tabla13[],2,FALSE),"")</f>
        <v>0.25</v>
      </c>
      <c r="AQ75" s="39"/>
      <c r="AR75" s="39"/>
      <c r="AS75" s="39" t="s">
        <v>436</v>
      </c>
      <c r="AT75" s="39"/>
      <c r="AU75" s="39" t="s">
        <v>437</v>
      </c>
      <c r="AV75" s="39" t="s">
        <v>438</v>
      </c>
      <c r="AW75" s="39"/>
      <c r="AX75" s="39" t="s">
        <v>439</v>
      </c>
      <c r="AY75" s="39">
        <v>1</v>
      </c>
      <c r="AZ75" s="39" t="s">
        <v>440</v>
      </c>
      <c r="BA75" s="39" t="s">
        <v>440</v>
      </c>
      <c r="BB75" s="39" t="s">
        <v>441</v>
      </c>
      <c r="BC75" s="39" t="s">
        <v>442</v>
      </c>
    </row>
    <row r="76" spans="1:55" ht="142.5" x14ac:dyDescent="0.25">
      <c r="A76" s="39" t="s">
        <v>85</v>
      </c>
      <c r="B76" s="39" t="s">
        <v>443</v>
      </c>
      <c r="C76" s="39" t="s">
        <v>184</v>
      </c>
      <c r="D76" s="39"/>
      <c r="E76" s="39" t="s">
        <v>184</v>
      </c>
      <c r="F76" s="39" t="s">
        <v>184</v>
      </c>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t="s">
        <v>93</v>
      </c>
      <c r="AH76" s="39" t="s">
        <v>301</v>
      </c>
      <c r="AI76" s="39" t="s">
        <v>302</v>
      </c>
      <c r="AJ76" s="39" t="s">
        <v>303</v>
      </c>
      <c r="AK76" s="39" t="s">
        <v>304</v>
      </c>
      <c r="AL76" s="39" t="s">
        <v>163</v>
      </c>
      <c r="AM76" s="39" t="s">
        <v>462</v>
      </c>
      <c r="AN76" s="40">
        <v>45741</v>
      </c>
      <c r="AO76" s="39" t="s">
        <v>77</v>
      </c>
      <c r="AP76" s="41">
        <f>+IFERROR(VLOOKUP(AO76,Tabla13[],2,FALSE),"")</f>
        <v>0.25</v>
      </c>
      <c r="AQ76" s="39"/>
      <c r="AR76" s="39"/>
      <c r="AS76" s="39"/>
      <c r="AT76" s="39"/>
      <c r="AU76" s="39"/>
      <c r="AV76" s="39"/>
      <c r="AW76" s="39"/>
      <c r="AX76" s="39"/>
      <c r="AY76" s="39"/>
      <c r="AZ76" s="39"/>
      <c r="BA76" s="39"/>
      <c r="BB76" s="39"/>
      <c r="BC76" s="39"/>
    </row>
    <row r="77" spans="1:55" ht="142.5" x14ac:dyDescent="0.25">
      <c r="A77" s="39" t="s">
        <v>85</v>
      </c>
      <c r="B77" s="39" t="s">
        <v>444</v>
      </c>
      <c r="C77" s="39" t="s">
        <v>184</v>
      </c>
      <c r="D77" s="39"/>
      <c r="E77" s="39" t="s">
        <v>184</v>
      </c>
      <c r="F77" s="39" t="s">
        <v>184</v>
      </c>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t="s">
        <v>93</v>
      </c>
      <c r="AH77" s="39" t="s">
        <v>301</v>
      </c>
      <c r="AI77" s="39" t="s">
        <v>302</v>
      </c>
      <c r="AJ77" s="39" t="s">
        <v>303</v>
      </c>
      <c r="AK77" s="39" t="s">
        <v>304</v>
      </c>
      <c r="AL77" s="39" t="s">
        <v>163</v>
      </c>
      <c r="AM77" s="39" t="s">
        <v>462</v>
      </c>
      <c r="AN77" s="40">
        <v>45771</v>
      </c>
      <c r="AO77" s="39" t="s">
        <v>77</v>
      </c>
      <c r="AP77" s="41">
        <f>+IFERROR(VLOOKUP(AO77,Tabla13[],2,FALSE),"")</f>
        <v>0.25</v>
      </c>
      <c r="AQ77" s="39"/>
      <c r="AR77" s="39"/>
      <c r="AS77" s="39"/>
      <c r="AT77" s="39"/>
      <c r="AU77" s="39"/>
      <c r="AV77" s="39"/>
      <c r="AW77" s="39"/>
      <c r="AX77" s="39"/>
      <c r="AY77" s="39"/>
      <c r="AZ77" s="39"/>
      <c r="BA77" s="39"/>
      <c r="BB77" s="39"/>
      <c r="BC77" s="39"/>
    </row>
    <row r="78" spans="1:55" ht="142.5" x14ac:dyDescent="0.25">
      <c r="A78" s="39" t="s">
        <v>85</v>
      </c>
      <c r="B78" s="39" t="s">
        <v>300</v>
      </c>
      <c r="C78" s="39" t="s">
        <v>184</v>
      </c>
      <c r="D78" s="39"/>
      <c r="E78" s="39" t="s">
        <v>184</v>
      </c>
      <c r="F78" s="39" t="s">
        <v>184</v>
      </c>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t="s">
        <v>93</v>
      </c>
      <c r="AH78" s="39" t="s">
        <v>301</v>
      </c>
      <c r="AI78" s="39" t="s">
        <v>302</v>
      </c>
      <c r="AJ78" s="39" t="s">
        <v>303</v>
      </c>
      <c r="AK78" s="39" t="s">
        <v>304</v>
      </c>
      <c r="AL78" s="39" t="s">
        <v>163</v>
      </c>
      <c r="AM78" s="39" t="s">
        <v>462</v>
      </c>
      <c r="AN78" s="40">
        <v>45807</v>
      </c>
      <c r="AO78" s="39" t="s">
        <v>77</v>
      </c>
      <c r="AP78" s="41">
        <f>+IFERROR(VLOOKUP(AO78,Tabla13[],2,FALSE),"")</f>
        <v>0.25</v>
      </c>
      <c r="AQ78" s="39"/>
      <c r="AR78" s="39"/>
      <c r="AS78" s="39"/>
      <c r="AT78" s="39"/>
      <c r="AU78" s="39"/>
      <c r="AV78" s="39"/>
      <c r="AW78" s="39"/>
      <c r="AX78" s="39"/>
      <c r="AY78" s="39"/>
      <c r="AZ78" s="39"/>
      <c r="BA78" s="39"/>
      <c r="BB78" s="39"/>
      <c r="BC78" s="39"/>
    </row>
    <row r="79" spans="1:55" ht="142.5" x14ac:dyDescent="0.25">
      <c r="A79" s="39" t="s">
        <v>85</v>
      </c>
      <c r="B79" s="39" t="s">
        <v>445</v>
      </c>
      <c r="C79" s="39" t="s">
        <v>184</v>
      </c>
      <c r="D79" s="39"/>
      <c r="E79" s="39" t="s">
        <v>184</v>
      </c>
      <c r="F79" s="39" t="s">
        <v>184</v>
      </c>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t="s">
        <v>93</v>
      </c>
      <c r="AH79" s="39" t="s">
        <v>301</v>
      </c>
      <c r="AI79" s="39" t="s">
        <v>302</v>
      </c>
      <c r="AJ79" s="39" t="s">
        <v>303</v>
      </c>
      <c r="AK79" s="39" t="s">
        <v>304</v>
      </c>
      <c r="AL79" s="39" t="s">
        <v>163</v>
      </c>
      <c r="AM79" s="39" t="s">
        <v>462</v>
      </c>
      <c r="AN79" s="40">
        <v>45832</v>
      </c>
      <c r="AO79" s="39" t="s">
        <v>77</v>
      </c>
      <c r="AP79" s="41">
        <f>+IFERROR(VLOOKUP(AO79,Tabla13[],2,FALSE),"")</f>
        <v>0.25</v>
      </c>
      <c r="AQ79" s="39"/>
      <c r="AR79" s="39"/>
      <c r="AS79" s="39"/>
      <c r="AT79" s="39"/>
      <c r="AU79" s="39"/>
      <c r="AV79" s="39"/>
      <c r="AW79" s="39"/>
      <c r="AX79" s="39"/>
      <c r="AY79" s="39"/>
      <c r="AZ79" s="39"/>
      <c r="BA79" s="39"/>
      <c r="BB79" s="39"/>
      <c r="BC79" s="39"/>
    </row>
    <row r="80" spans="1:55" ht="142.5" x14ac:dyDescent="0.25">
      <c r="A80" s="39" t="s">
        <v>85</v>
      </c>
      <c r="B80" s="39" t="s">
        <v>446</v>
      </c>
      <c r="C80" s="39" t="s">
        <v>184</v>
      </c>
      <c r="D80" s="39"/>
      <c r="E80" s="39" t="s">
        <v>184</v>
      </c>
      <c r="F80" s="39" t="s">
        <v>184</v>
      </c>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t="s">
        <v>93</v>
      </c>
      <c r="AH80" s="39" t="s">
        <v>301</v>
      </c>
      <c r="AI80" s="39" t="s">
        <v>302</v>
      </c>
      <c r="AJ80" s="39" t="s">
        <v>303</v>
      </c>
      <c r="AK80" s="39" t="s">
        <v>304</v>
      </c>
      <c r="AL80" s="39" t="s">
        <v>163</v>
      </c>
      <c r="AM80" s="39" t="s">
        <v>462</v>
      </c>
      <c r="AN80" s="40">
        <v>45868</v>
      </c>
      <c r="AO80" s="39" t="s">
        <v>77</v>
      </c>
      <c r="AP80" s="41">
        <f>+IFERROR(VLOOKUP(AO80,Tabla13[],2,FALSE),"")</f>
        <v>0.25</v>
      </c>
      <c r="AQ80" s="39"/>
      <c r="AR80" s="39"/>
      <c r="AS80" s="39"/>
      <c r="AT80" s="39"/>
      <c r="AU80" s="39"/>
      <c r="AV80" s="39"/>
      <c r="AW80" s="39"/>
      <c r="AX80" s="39"/>
      <c r="AY80" s="39"/>
      <c r="AZ80" s="39"/>
      <c r="BA80" s="39"/>
      <c r="BB80" s="39"/>
      <c r="BC80" s="39"/>
    </row>
    <row r="81" spans="1:55" ht="142.5" x14ac:dyDescent="0.25">
      <c r="A81" s="39" t="s">
        <v>85</v>
      </c>
      <c r="B81" s="39" t="s">
        <v>447</v>
      </c>
      <c r="C81" s="39" t="s">
        <v>184</v>
      </c>
      <c r="D81" s="39"/>
      <c r="E81" s="39" t="s">
        <v>184</v>
      </c>
      <c r="F81" s="39" t="s">
        <v>184</v>
      </c>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t="s">
        <v>93</v>
      </c>
      <c r="AH81" s="39" t="s">
        <v>301</v>
      </c>
      <c r="AI81" s="39" t="s">
        <v>302</v>
      </c>
      <c r="AJ81" s="39" t="s">
        <v>303</v>
      </c>
      <c r="AK81" s="39" t="s">
        <v>304</v>
      </c>
      <c r="AL81" s="39" t="s">
        <v>163</v>
      </c>
      <c r="AM81" s="39" t="s">
        <v>462</v>
      </c>
      <c r="AN81" s="40">
        <v>45897</v>
      </c>
      <c r="AO81" s="39" t="s">
        <v>77</v>
      </c>
      <c r="AP81" s="41">
        <f>+IFERROR(VLOOKUP(AO81,Tabla13[],2,FALSE),"")</f>
        <v>0.25</v>
      </c>
      <c r="AQ81" s="39"/>
      <c r="AR81" s="39"/>
      <c r="AS81" s="39"/>
      <c r="AT81" s="39"/>
      <c r="AU81" s="39"/>
      <c r="AV81" s="39"/>
      <c r="AW81" s="39"/>
      <c r="AX81" s="39"/>
      <c r="AY81" s="39"/>
      <c r="AZ81" s="39"/>
      <c r="BA81" s="39"/>
      <c r="BB81" s="39"/>
      <c r="BC81" s="39"/>
    </row>
    <row r="82" spans="1:55" ht="142.5" x14ac:dyDescent="0.25">
      <c r="A82" s="39" t="s">
        <v>85</v>
      </c>
      <c r="B82" s="39" t="s">
        <v>448</v>
      </c>
      <c r="C82" s="39" t="s">
        <v>184</v>
      </c>
      <c r="D82" s="39"/>
      <c r="E82" s="39" t="s">
        <v>184</v>
      </c>
      <c r="F82" s="39" t="s">
        <v>184</v>
      </c>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t="s">
        <v>93</v>
      </c>
      <c r="AH82" s="39" t="s">
        <v>301</v>
      </c>
      <c r="AI82" s="39" t="s">
        <v>302</v>
      </c>
      <c r="AJ82" s="39" t="s">
        <v>303</v>
      </c>
      <c r="AK82" s="39" t="s">
        <v>304</v>
      </c>
      <c r="AL82" s="39" t="s">
        <v>163</v>
      </c>
      <c r="AM82" s="39" t="s">
        <v>462</v>
      </c>
      <c r="AN82" s="40">
        <v>45926</v>
      </c>
      <c r="AO82" s="39" t="s">
        <v>77</v>
      </c>
      <c r="AP82" s="41">
        <f>+IFERROR(VLOOKUP(AO82,Tabla13[],2,FALSE),"")</f>
        <v>0.25</v>
      </c>
      <c r="AQ82" s="39"/>
      <c r="AR82" s="39"/>
      <c r="AS82" s="39"/>
      <c r="AT82" s="39"/>
      <c r="AU82" s="39"/>
      <c r="AV82" s="39"/>
      <c r="AW82" s="39"/>
      <c r="AX82" s="39"/>
      <c r="AY82" s="39"/>
      <c r="AZ82" s="39"/>
      <c r="BA82" s="39"/>
      <c r="BB82" s="39"/>
      <c r="BC82" s="39"/>
    </row>
    <row r="83" spans="1:55" ht="142.5" x14ac:dyDescent="0.25">
      <c r="A83" s="39" t="s">
        <v>85</v>
      </c>
      <c r="B83" s="39" t="s">
        <v>449</v>
      </c>
      <c r="C83" s="39" t="s">
        <v>184</v>
      </c>
      <c r="D83" s="39"/>
      <c r="E83" s="39" t="s">
        <v>184</v>
      </c>
      <c r="F83" s="39" t="s">
        <v>184</v>
      </c>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t="s">
        <v>93</v>
      </c>
      <c r="AH83" s="39" t="s">
        <v>301</v>
      </c>
      <c r="AI83" s="39" t="s">
        <v>302</v>
      </c>
      <c r="AJ83" s="39" t="s">
        <v>303</v>
      </c>
      <c r="AK83" s="39" t="s">
        <v>304</v>
      </c>
      <c r="AL83" s="39" t="s">
        <v>163</v>
      </c>
      <c r="AM83" s="39" t="s">
        <v>462</v>
      </c>
      <c r="AN83" s="40">
        <v>45953</v>
      </c>
      <c r="AO83" s="39" t="s">
        <v>77</v>
      </c>
      <c r="AP83" s="41">
        <f>+IFERROR(VLOOKUP(AO83,Tabla13[],2,FALSE),"")</f>
        <v>0.25</v>
      </c>
      <c r="AQ83" s="39"/>
      <c r="AR83" s="39"/>
      <c r="AS83" s="39"/>
      <c r="AT83" s="39"/>
      <c r="AU83" s="39"/>
      <c r="AV83" s="39"/>
      <c r="AW83" s="39"/>
      <c r="AX83" s="39"/>
      <c r="AY83" s="39"/>
      <c r="AZ83" s="39"/>
      <c r="BA83" s="39"/>
      <c r="BB83" s="39"/>
      <c r="BC83" s="39"/>
    </row>
    <row r="84" spans="1:55" ht="142.5" x14ac:dyDescent="0.25">
      <c r="A84" s="39" t="s">
        <v>85</v>
      </c>
      <c r="B84" s="39" t="s">
        <v>447</v>
      </c>
      <c r="C84" s="39" t="s">
        <v>184</v>
      </c>
      <c r="D84" s="39"/>
      <c r="E84" s="39" t="s">
        <v>184</v>
      </c>
      <c r="F84" s="39" t="s">
        <v>184</v>
      </c>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t="s">
        <v>93</v>
      </c>
      <c r="AH84" s="39" t="s">
        <v>301</v>
      </c>
      <c r="AI84" s="39" t="s">
        <v>302</v>
      </c>
      <c r="AJ84" s="39" t="s">
        <v>303</v>
      </c>
      <c r="AK84" s="39" t="s">
        <v>304</v>
      </c>
      <c r="AL84" s="39" t="s">
        <v>163</v>
      </c>
      <c r="AM84" s="39" t="s">
        <v>462</v>
      </c>
      <c r="AN84" s="40">
        <v>45988</v>
      </c>
      <c r="AO84" s="39" t="s">
        <v>77</v>
      </c>
      <c r="AP84" s="41">
        <f>+IFERROR(VLOOKUP(AO84,Tabla13[],2,FALSE),"")</f>
        <v>0.25</v>
      </c>
      <c r="AQ84" s="39"/>
      <c r="AR84" s="39"/>
      <c r="AS84" s="39"/>
      <c r="AT84" s="39"/>
      <c r="AU84" s="39"/>
      <c r="AV84" s="39"/>
      <c r="AW84" s="39"/>
      <c r="AX84" s="39"/>
      <c r="AY84" s="39"/>
      <c r="AZ84" s="39"/>
      <c r="BA84" s="39"/>
      <c r="BB84" s="39"/>
      <c r="BC84" s="39"/>
    </row>
    <row r="85" spans="1:55" ht="85.5" x14ac:dyDescent="0.25">
      <c r="A85" s="39" t="s">
        <v>85</v>
      </c>
      <c r="B85" s="39" t="s">
        <v>450</v>
      </c>
      <c r="C85" s="39"/>
      <c r="D85" s="39" t="s">
        <v>184</v>
      </c>
      <c r="E85" s="39" t="s">
        <v>184</v>
      </c>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t="s">
        <v>97</v>
      </c>
      <c r="AH85" s="39" t="s">
        <v>451</v>
      </c>
      <c r="AI85" s="39" t="s">
        <v>452</v>
      </c>
      <c r="AJ85" s="39" t="s">
        <v>303</v>
      </c>
      <c r="AK85" s="39" t="s">
        <v>304</v>
      </c>
      <c r="AL85" s="39" t="s">
        <v>121</v>
      </c>
      <c r="AM85" s="39" t="s">
        <v>462</v>
      </c>
      <c r="AN85" s="40">
        <v>46022</v>
      </c>
      <c r="AO85" s="39" t="s">
        <v>77</v>
      </c>
      <c r="AP85" s="41">
        <f>+IFERROR(VLOOKUP(AO85,Tabla13[],2,FALSE),"")</f>
        <v>0.25</v>
      </c>
      <c r="AQ85" s="39"/>
      <c r="AR85" s="39"/>
      <c r="AS85" s="39"/>
      <c r="AT85" s="39"/>
      <c r="AU85" s="39"/>
      <c r="AV85" s="39"/>
      <c r="AW85" s="39"/>
      <c r="AX85" s="39"/>
      <c r="AY85" s="39"/>
      <c r="AZ85" s="39"/>
      <c r="BA85" s="39"/>
      <c r="BB85" s="39"/>
      <c r="BC85" s="39"/>
    </row>
    <row r="86" spans="1:55" ht="99.75" x14ac:dyDescent="0.25">
      <c r="A86" s="39" t="s">
        <v>85</v>
      </c>
      <c r="B86" s="39" t="s">
        <v>453</v>
      </c>
      <c r="C86" s="39"/>
      <c r="D86" s="39" t="s">
        <v>184</v>
      </c>
      <c r="E86" s="39" t="s">
        <v>184</v>
      </c>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t="s">
        <v>93</v>
      </c>
      <c r="AH86" s="39" t="s">
        <v>454</v>
      </c>
      <c r="AI86" s="39" t="s">
        <v>452</v>
      </c>
      <c r="AJ86" s="39" t="s">
        <v>303</v>
      </c>
      <c r="AK86" s="39" t="s">
        <v>304</v>
      </c>
      <c r="AL86" s="39" t="s">
        <v>121</v>
      </c>
      <c r="AM86" s="39" t="s">
        <v>462</v>
      </c>
      <c r="AN86" s="40">
        <v>46022</v>
      </c>
      <c r="AO86" s="39" t="s">
        <v>77</v>
      </c>
      <c r="AP86" s="41">
        <f>+IFERROR(VLOOKUP(AO86,Tabla13[],2,FALSE),"")</f>
        <v>0.25</v>
      </c>
      <c r="AQ86" s="39"/>
      <c r="AR86" s="39"/>
      <c r="AS86" s="39"/>
      <c r="AT86" s="39"/>
      <c r="AU86" s="39"/>
      <c r="AV86" s="39"/>
      <c r="AW86" s="39"/>
      <c r="AX86" s="39"/>
      <c r="AY86" s="39"/>
      <c r="AZ86" s="39"/>
      <c r="BA86" s="39"/>
      <c r="BB86" s="39"/>
      <c r="BC86" s="39"/>
    </row>
    <row r="87" spans="1:55" ht="42.75" x14ac:dyDescent="0.25">
      <c r="A87" s="39" t="s">
        <v>85</v>
      </c>
      <c r="B87" s="39" t="s">
        <v>455</v>
      </c>
      <c r="C87" s="39"/>
      <c r="D87" s="39" t="s">
        <v>184</v>
      </c>
      <c r="E87" s="39"/>
      <c r="F87" s="39"/>
      <c r="G87" s="39" t="s">
        <v>184</v>
      </c>
      <c r="H87" s="39"/>
      <c r="I87" s="39"/>
      <c r="J87" s="39"/>
      <c r="K87" s="39" t="s">
        <v>184</v>
      </c>
      <c r="L87" s="39"/>
      <c r="M87" s="39"/>
      <c r="N87" s="39" t="s">
        <v>184</v>
      </c>
      <c r="O87" s="39"/>
      <c r="P87" s="39"/>
      <c r="Q87" s="39"/>
      <c r="R87" s="39"/>
      <c r="S87" s="39"/>
      <c r="T87" s="39"/>
      <c r="U87" s="39"/>
      <c r="V87" s="39"/>
      <c r="W87" s="39"/>
      <c r="X87" s="39"/>
      <c r="Y87" s="39"/>
      <c r="Z87" s="39"/>
      <c r="AA87" s="39"/>
      <c r="AB87" s="39"/>
      <c r="AC87" s="39"/>
      <c r="AD87" s="39"/>
      <c r="AE87" s="39"/>
      <c r="AF87" s="39"/>
      <c r="AG87" s="39" t="s">
        <v>93</v>
      </c>
      <c r="AH87" s="39" t="s">
        <v>456</v>
      </c>
      <c r="AI87" s="39" t="s">
        <v>457</v>
      </c>
      <c r="AJ87" s="39" t="s">
        <v>458</v>
      </c>
      <c r="AK87" s="39" t="s">
        <v>459</v>
      </c>
      <c r="AL87" s="39" t="s">
        <v>163</v>
      </c>
      <c r="AM87" s="39" t="s">
        <v>462</v>
      </c>
      <c r="AN87" s="40">
        <v>45736</v>
      </c>
      <c r="AO87" s="39" t="s">
        <v>77</v>
      </c>
      <c r="AP87" s="41">
        <f>+IFERROR(VLOOKUP(AO87,Tabla13[],2,FALSE),"")</f>
        <v>0.25</v>
      </c>
      <c r="AQ87" s="39"/>
      <c r="AR87" s="39"/>
      <c r="AS87" s="39"/>
      <c r="AT87" s="39"/>
      <c r="AU87" s="39"/>
      <c r="AV87" s="39"/>
      <c r="AW87" s="39"/>
      <c r="AX87" s="39"/>
      <c r="AY87" s="39"/>
      <c r="AZ87" s="39"/>
      <c r="BA87" s="39"/>
      <c r="BB87" s="39"/>
      <c r="BC87" s="39"/>
    </row>
    <row r="88" spans="1:55" ht="42.75" x14ac:dyDescent="0.25">
      <c r="A88" s="39" t="s">
        <v>85</v>
      </c>
      <c r="B88" s="39" t="s">
        <v>455</v>
      </c>
      <c r="C88" s="39"/>
      <c r="D88" s="39" t="s">
        <v>184</v>
      </c>
      <c r="E88" s="39"/>
      <c r="F88" s="39"/>
      <c r="G88" s="39" t="s">
        <v>184</v>
      </c>
      <c r="H88" s="39"/>
      <c r="I88" s="39"/>
      <c r="J88" s="39"/>
      <c r="K88" s="39" t="s">
        <v>184</v>
      </c>
      <c r="L88" s="39"/>
      <c r="M88" s="39"/>
      <c r="N88" s="39" t="s">
        <v>184</v>
      </c>
      <c r="O88" s="39"/>
      <c r="P88" s="39"/>
      <c r="Q88" s="39"/>
      <c r="R88" s="39"/>
      <c r="S88" s="39"/>
      <c r="T88" s="39"/>
      <c r="U88" s="39"/>
      <c r="V88" s="39"/>
      <c r="W88" s="39"/>
      <c r="X88" s="39"/>
      <c r="Y88" s="39"/>
      <c r="Z88" s="39"/>
      <c r="AA88" s="39"/>
      <c r="AB88" s="39"/>
      <c r="AC88" s="39"/>
      <c r="AD88" s="39"/>
      <c r="AE88" s="39"/>
      <c r="AF88" s="39"/>
      <c r="AG88" s="39" t="s">
        <v>93</v>
      </c>
      <c r="AH88" s="39" t="s">
        <v>456</v>
      </c>
      <c r="AI88" s="39" t="s">
        <v>457</v>
      </c>
      <c r="AJ88" s="39" t="s">
        <v>458</v>
      </c>
      <c r="AK88" s="39" t="s">
        <v>459</v>
      </c>
      <c r="AL88" s="39" t="s">
        <v>163</v>
      </c>
      <c r="AM88" s="39" t="s">
        <v>462</v>
      </c>
      <c r="AN88" s="40">
        <v>45743</v>
      </c>
      <c r="AO88" s="39" t="s">
        <v>77</v>
      </c>
      <c r="AP88" s="41">
        <f>+IFERROR(VLOOKUP(AO88,Tabla13[],2,FALSE),"")</f>
        <v>0.25</v>
      </c>
      <c r="AQ88" s="39"/>
      <c r="AR88" s="39"/>
      <c r="AS88" s="39" t="s">
        <v>460</v>
      </c>
      <c r="AT88" s="39"/>
      <c r="AU88" s="39" t="s">
        <v>461</v>
      </c>
      <c r="AV88" s="39"/>
      <c r="AW88" s="39"/>
      <c r="AX88" s="39"/>
      <c r="AY88" s="39"/>
      <c r="AZ88" s="39"/>
      <c r="BA88" s="39"/>
      <c r="BB88" s="39"/>
      <c r="BC88" s="39"/>
    </row>
    <row r="89" spans="1:55" ht="85.5" x14ac:dyDescent="0.25">
      <c r="A89" s="39" t="s">
        <v>85</v>
      </c>
      <c r="B89" s="39" t="s">
        <v>463</v>
      </c>
      <c r="C89" s="39" t="s">
        <v>184</v>
      </c>
      <c r="D89" s="39" t="s">
        <v>184</v>
      </c>
      <c r="E89" s="39" t="s">
        <v>184</v>
      </c>
      <c r="F89" s="39" t="s">
        <v>184</v>
      </c>
      <c r="G89" s="39"/>
      <c r="H89" s="39" t="s">
        <v>184</v>
      </c>
      <c r="I89" s="39" t="s">
        <v>184</v>
      </c>
      <c r="J89" s="39"/>
      <c r="K89" s="39" t="s">
        <v>184</v>
      </c>
      <c r="L89" s="39" t="s">
        <v>184</v>
      </c>
      <c r="M89" s="39" t="s">
        <v>184</v>
      </c>
      <c r="N89" s="39"/>
      <c r="O89" s="39"/>
      <c r="P89" s="39"/>
      <c r="Q89" s="39"/>
      <c r="R89" s="39"/>
      <c r="S89" s="39"/>
      <c r="T89" s="39"/>
      <c r="U89" s="39"/>
      <c r="V89" s="39"/>
      <c r="W89" s="39"/>
      <c r="X89" s="39"/>
      <c r="Y89" s="39"/>
      <c r="Z89" s="39" t="s">
        <v>184</v>
      </c>
      <c r="AA89" s="39"/>
      <c r="AB89" s="39"/>
      <c r="AC89" s="39"/>
      <c r="AD89" s="39"/>
      <c r="AE89" s="39"/>
      <c r="AF89" s="39"/>
      <c r="AG89" s="39" t="s">
        <v>93</v>
      </c>
      <c r="AH89" s="39" t="s">
        <v>464</v>
      </c>
      <c r="AI89" s="39" t="s">
        <v>465</v>
      </c>
      <c r="AJ89" s="39" t="s">
        <v>466</v>
      </c>
      <c r="AK89" s="39" t="s">
        <v>467</v>
      </c>
      <c r="AL89" s="39" t="s">
        <v>155</v>
      </c>
      <c r="AM89" s="39" t="s">
        <v>549</v>
      </c>
      <c r="AN89" s="40">
        <v>45808</v>
      </c>
      <c r="AO89" s="39" t="s">
        <v>77</v>
      </c>
      <c r="AP89" s="41">
        <v>0.25</v>
      </c>
      <c r="AQ89" s="39"/>
      <c r="AR89" s="39"/>
      <c r="AS89" s="39"/>
      <c r="AT89" s="39"/>
      <c r="AU89" s="39"/>
      <c r="AV89" s="39"/>
      <c r="AW89" s="39"/>
      <c r="AX89" s="39"/>
      <c r="AY89" s="39"/>
      <c r="AZ89" s="39"/>
      <c r="BA89" s="39"/>
      <c r="BB89" s="39"/>
      <c r="BC89" s="39"/>
    </row>
    <row r="90" spans="1:55" ht="85.5" x14ac:dyDescent="0.25">
      <c r="A90" s="39" t="s">
        <v>85</v>
      </c>
      <c r="B90" s="39" t="s">
        <v>469</v>
      </c>
      <c r="C90" s="39" t="s">
        <v>184</v>
      </c>
      <c r="D90" s="39" t="s">
        <v>184</v>
      </c>
      <c r="E90" s="39" t="s">
        <v>184</v>
      </c>
      <c r="F90" s="39" t="s">
        <v>184</v>
      </c>
      <c r="G90" s="39"/>
      <c r="H90" s="39" t="s">
        <v>184</v>
      </c>
      <c r="I90" s="39" t="s">
        <v>184</v>
      </c>
      <c r="J90" s="39"/>
      <c r="K90" s="39" t="s">
        <v>184</v>
      </c>
      <c r="L90" s="39" t="s">
        <v>184</v>
      </c>
      <c r="M90" s="39" t="s">
        <v>184</v>
      </c>
      <c r="N90" s="39"/>
      <c r="O90" s="39"/>
      <c r="P90" s="39"/>
      <c r="Q90" s="39"/>
      <c r="R90" s="39"/>
      <c r="S90" s="39"/>
      <c r="T90" s="39"/>
      <c r="U90" s="39"/>
      <c r="V90" s="39"/>
      <c r="W90" s="39"/>
      <c r="X90" s="39"/>
      <c r="Y90" s="39"/>
      <c r="Z90" s="39"/>
      <c r="AA90" s="39"/>
      <c r="AB90" s="39"/>
      <c r="AC90" s="39"/>
      <c r="AD90" s="39"/>
      <c r="AE90" s="39"/>
      <c r="AF90" s="39"/>
      <c r="AG90" s="39" t="s">
        <v>93</v>
      </c>
      <c r="AH90" s="39" t="s">
        <v>464</v>
      </c>
      <c r="AI90" s="39" t="s">
        <v>465</v>
      </c>
      <c r="AJ90" s="39" t="s">
        <v>466</v>
      </c>
      <c r="AK90" s="39" t="s">
        <v>467</v>
      </c>
      <c r="AL90" s="39" t="s">
        <v>155</v>
      </c>
      <c r="AM90" s="39" t="s">
        <v>468</v>
      </c>
      <c r="AN90" s="40">
        <v>45808</v>
      </c>
      <c r="AO90" s="39" t="s">
        <v>77</v>
      </c>
      <c r="AP90" s="41">
        <v>0.25</v>
      </c>
      <c r="AQ90" s="39"/>
      <c r="AR90" s="39"/>
      <c r="AS90" s="39"/>
      <c r="AT90" s="39"/>
      <c r="AU90" s="39"/>
      <c r="AV90" s="39"/>
      <c r="AW90" s="39"/>
      <c r="AX90" s="39"/>
      <c r="AY90" s="39"/>
      <c r="AZ90" s="39"/>
      <c r="BA90" s="39"/>
      <c r="BB90" s="39"/>
      <c r="BC90" s="39"/>
    </row>
    <row r="91" spans="1:55" ht="85.5" x14ac:dyDescent="0.25">
      <c r="A91" s="39" t="s">
        <v>85</v>
      </c>
      <c r="B91" s="39" t="s">
        <v>470</v>
      </c>
      <c r="C91" s="39" t="s">
        <v>184</v>
      </c>
      <c r="D91" s="39" t="s">
        <v>184</v>
      </c>
      <c r="E91" s="39" t="s">
        <v>184</v>
      </c>
      <c r="F91" s="39" t="s">
        <v>184</v>
      </c>
      <c r="G91" s="39"/>
      <c r="H91" s="39" t="s">
        <v>184</v>
      </c>
      <c r="I91" s="39" t="s">
        <v>184</v>
      </c>
      <c r="J91" s="39"/>
      <c r="K91" s="39" t="s">
        <v>184</v>
      </c>
      <c r="L91" s="39" t="s">
        <v>184</v>
      </c>
      <c r="M91" s="39" t="s">
        <v>184</v>
      </c>
      <c r="N91" s="39"/>
      <c r="O91" s="39"/>
      <c r="P91" s="39"/>
      <c r="Q91" s="39"/>
      <c r="R91" s="39"/>
      <c r="S91" s="39"/>
      <c r="T91" s="39"/>
      <c r="U91" s="39"/>
      <c r="V91" s="39"/>
      <c r="W91" s="39"/>
      <c r="X91" s="39"/>
      <c r="Y91" s="39"/>
      <c r="Z91" s="39"/>
      <c r="AA91" s="39"/>
      <c r="AB91" s="39"/>
      <c r="AC91" s="39"/>
      <c r="AD91" s="39"/>
      <c r="AE91" s="39"/>
      <c r="AF91" s="39"/>
      <c r="AG91" s="39" t="s">
        <v>93</v>
      </c>
      <c r="AH91" s="39" t="s">
        <v>464</v>
      </c>
      <c r="AI91" s="39" t="s">
        <v>465</v>
      </c>
      <c r="AJ91" s="39" t="s">
        <v>466</v>
      </c>
      <c r="AK91" s="39" t="s">
        <v>467</v>
      </c>
      <c r="AL91" s="39" t="s">
        <v>155</v>
      </c>
      <c r="AM91" s="39" t="s">
        <v>468</v>
      </c>
      <c r="AN91" s="40">
        <v>45838</v>
      </c>
      <c r="AO91" s="39" t="s">
        <v>77</v>
      </c>
      <c r="AP91" s="41">
        <v>0.25</v>
      </c>
      <c r="AQ91" s="39"/>
      <c r="AR91" s="39"/>
      <c r="AS91" s="39"/>
      <c r="AT91" s="39"/>
      <c r="AU91" s="39"/>
      <c r="AV91" s="39"/>
      <c r="AW91" s="39"/>
      <c r="AX91" s="39"/>
      <c r="AY91" s="39"/>
      <c r="AZ91" s="39"/>
      <c r="BA91" s="39"/>
      <c r="BB91" s="39"/>
      <c r="BC91" s="39"/>
    </row>
    <row r="92" spans="1:55" ht="85.5" x14ac:dyDescent="0.25">
      <c r="A92" s="39" t="s">
        <v>85</v>
      </c>
      <c r="B92" s="39" t="s">
        <v>471</v>
      </c>
      <c r="C92" s="39" t="s">
        <v>184</v>
      </c>
      <c r="D92" s="39" t="s">
        <v>184</v>
      </c>
      <c r="E92" s="39" t="s">
        <v>184</v>
      </c>
      <c r="F92" s="39" t="s">
        <v>184</v>
      </c>
      <c r="G92" s="39"/>
      <c r="H92" s="39" t="s">
        <v>184</v>
      </c>
      <c r="I92" s="39" t="s">
        <v>184</v>
      </c>
      <c r="J92" s="39"/>
      <c r="K92" s="39" t="s">
        <v>184</v>
      </c>
      <c r="L92" s="39" t="s">
        <v>184</v>
      </c>
      <c r="M92" s="39" t="s">
        <v>184</v>
      </c>
      <c r="N92" s="39"/>
      <c r="O92" s="39"/>
      <c r="P92" s="39"/>
      <c r="Q92" s="39"/>
      <c r="R92" s="39"/>
      <c r="S92" s="39"/>
      <c r="T92" s="39"/>
      <c r="U92" s="39"/>
      <c r="V92" s="39"/>
      <c r="W92" s="39"/>
      <c r="X92" s="39"/>
      <c r="Y92" s="39"/>
      <c r="Z92" s="39"/>
      <c r="AA92" s="39"/>
      <c r="AB92" s="39"/>
      <c r="AC92" s="39"/>
      <c r="AD92" s="39"/>
      <c r="AE92" s="39"/>
      <c r="AF92" s="39"/>
      <c r="AG92" s="39" t="s">
        <v>93</v>
      </c>
      <c r="AH92" s="39" t="s">
        <v>464</v>
      </c>
      <c r="AI92" s="39" t="s">
        <v>465</v>
      </c>
      <c r="AJ92" s="39" t="s">
        <v>466</v>
      </c>
      <c r="AK92" s="39" t="s">
        <v>467</v>
      </c>
      <c r="AL92" s="39" t="s">
        <v>155</v>
      </c>
      <c r="AM92" s="39" t="s">
        <v>468</v>
      </c>
      <c r="AN92" s="40">
        <v>45869</v>
      </c>
      <c r="AO92" s="39" t="s">
        <v>77</v>
      </c>
      <c r="AP92" s="41">
        <v>0.25</v>
      </c>
      <c r="AQ92" s="39"/>
      <c r="AR92" s="39"/>
      <c r="AS92" s="39"/>
      <c r="AT92" s="39"/>
      <c r="AU92" s="39"/>
      <c r="AV92" s="39"/>
      <c r="AW92" s="39"/>
      <c r="AX92" s="39"/>
      <c r="AY92" s="39"/>
      <c r="AZ92" s="39"/>
      <c r="BA92" s="39"/>
      <c r="BB92" s="39"/>
      <c r="BC92" s="39"/>
    </row>
    <row r="93" spans="1:55" ht="85.5" x14ac:dyDescent="0.25">
      <c r="A93" s="39" t="s">
        <v>85</v>
      </c>
      <c r="B93" s="39" t="s">
        <v>472</v>
      </c>
      <c r="C93" s="39" t="s">
        <v>184</v>
      </c>
      <c r="D93" s="39" t="s">
        <v>184</v>
      </c>
      <c r="E93" s="39" t="s">
        <v>184</v>
      </c>
      <c r="F93" s="39" t="s">
        <v>184</v>
      </c>
      <c r="G93" s="39"/>
      <c r="H93" s="39" t="s">
        <v>184</v>
      </c>
      <c r="I93" s="39" t="s">
        <v>184</v>
      </c>
      <c r="J93" s="39"/>
      <c r="K93" s="39" t="s">
        <v>184</v>
      </c>
      <c r="L93" s="39" t="s">
        <v>184</v>
      </c>
      <c r="M93" s="39" t="s">
        <v>184</v>
      </c>
      <c r="N93" s="39"/>
      <c r="O93" s="39"/>
      <c r="P93" s="39"/>
      <c r="Q93" s="39"/>
      <c r="R93" s="39"/>
      <c r="S93" s="39"/>
      <c r="T93" s="39"/>
      <c r="U93" s="39"/>
      <c r="V93" s="39"/>
      <c r="W93" s="39"/>
      <c r="X93" s="39"/>
      <c r="Y93" s="39"/>
      <c r="Z93" s="39"/>
      <c r="AA93" s="39"/>
      <c r="AB93" s="39"/>
      <c r="AC93" s="39"/>
      <c r="AD93" s="39"/>
      <c r="AE93" s="39"/>
      <c r="AF93" s="39"/>
      <c r="AG93" s="39" t="s">
        <v>93</v>
      </c>
      <c r="AH93" s="39" t="s">
        <v>464</v>
      </c>
      <c r="AI93" s="39" t="s">
        <v>465</v>
      </c>
      <c r="AJ93" s="39" t="s">
        <v>466</v>
      </c>
      <c r="AK93" s="39" t="s">
        <v>467</v>
      </c>
      <c r="AL93" s="39" t="s">
        <v>155</v>
      </c>
      <c r="AM93" s="39" t="s">
        <v>468</v>
      </c>
      <c r="AN93" s="40">
        <v>45838</v>
      </c>
      <c r="AO93" s="39" t="s">
        <v>77</v>
      </c>
      <c r="AP93" s="41">
        <v>0.25</v>
      </c>
      <c r="AQ93" s="39"/>
      <c r="AR93" s="39"/>
      <c r="AS93" s="39"/>
      <c r="AT93" s="39"/>
      <c r="AU93" s="39"/>
      <c r="AV93" s="39"/>
      <c r="AW93" s="39"/>
      <c r="AX93" s="39"/>
      <c r="AY93" s="39"/>
      <c r="AZ93" s="39"/>
      <c r="BA93" s="39"/>
      <c r="BB93" s="39"/>
      <c r="BC93" s="39"/>
    </row>
    <row r="94" spans="1:55" ht="85.5" x14ac:dyDescent="0.25">
      <c r="A94" s="39" t="s">
        <v>85</v>
      </c>
      <c r="B94" s="39" t="s">
        <v>473</v>
      </c>
      <c r="C94" s="39" t="s">
        <v>184</v>
      </c>
      <c r="D94" s="39" t="s">
        <v>184</v>
      </c>
      <c r="E94" s="39" t="s">
        <v>184</v>
      </c>
      <c r="F94" s="39" t="s">
        <v>184</v>
      </c>
      <c r="G94" s="39"/>
      <c r="H94" s="39" t="s">
        <v>184</v>
      </c>
      <c r="I94" s="39" t="s">
        <v>184</v>
      </c>
      <c r="J94" s="39"/>
      <c r="K94" s="39" t="s">
        <v>184</v>
      </c>
      <c r="L94" s="39" t="s">
        <v>184</v>
      </c>
      <c r="M94" s="39" t="s">
        <v>184</v>
      </c>
      <c r="N94" s="39"/>
      <c r="O94" s="39"/>
      <c r="P94" s="39"/>
      <c r="Q94" s="39"/>
      <c r="R94" s="39"/>
      <c r="S94" s="39"/>
      <c r="T94" s="39"/>
      <c r="U94" s="39"/>
      <c r="V94" s="39"/>
      <c r="W94" s="39"/>
      <c r="X94" s="39"/>
      <c r="Y94" s="39"/>
      <c r="Z94" s="39" t="s">
        <v>184</v>
      </c>
      <c r="AA94" s="39"/>
      <c r="AB94" s="39"/>
      <c r="AC94" s="39"/>
      <c r="AD94" s="39"/>
      <c r="AE94" s="39"/>
      <c r="AF94" s="39"/>
      <c r="AG94" s="39" t="s">
        <v>93</v>
      </c>
      <c r="AH94" s="39" t="s">
        <v>464</v>
      </c>
      <c r="AI94" s="39" t="s">
        <v>465</v>
      </c>
      <c r="AJ94" s="39" t="s">
        <v>466</v>
      </c>
      <c r="AK94" s="39" t="s">
        <v>467</v>
      </c>
      <c r="AL94" s="39" t="s">
        <v>155</v>
      </c>
      <c r="AM94" s="39" t="s">
        <v>468</v>
      </c>
      <c r="AN94" s="40">
        <v>45869</v>
      </c>
      <c r="AO94" s="39" t="s">
        <v>77</v>
      </c>
      <c r="AP94" s="41">
        <v>0.25</v>
      </c>
      <c r="AQ94" s="39"/>
      <c r="AR94" s="39"/>
      <c r="AS94" s="39"/>
      <c r="AT94" s="39"/>
      <c r="AU94" s="39"/>
      <c r="AV94" s="39"/>
      <c r="AW94" s="39"/>
      <c r="AX94" s="39"/>
      <c r="AY94" s="39"/>
      <c r="AZ94" s="39"/>
      <c r="BA94" s="39"/>
      <c r="BB94" s="39"/>
      <c r="BC94" s="39"/>
    </row>
    <row r="95" spans="1:55" ht="85.5" x14ac:dyDescent="0.25">
      <c r="A95" s="39" t="s">
        <v>85</v>
      </c>
      <c r="B95" s="39" t="s">
        <v>474</v>
      </c>
      <c r="C95" s="39" t="s">
        <v>184</v>
      </c>
      <c r="D95" s="39" t="s">
        <v>184</v>
      </c>
      <c r="E95" s="39" t="s">
        <v>184</v>
      </c>
      <c r="F95" s="39" t="s">
        <v>184</v>
      </c>
      <c r="G95" s="39"/>
      <c r="H95" s="39" t="s">
        <v>184</v>
      </c>
      <c r="I95" s="39" t="s">
        <v>184</v>
      </c>
      <c r="J95" s="39"/>
      <c r="K95" s="39" t="s">
        <v>184</v>
      </c>
      <c r="L95" s="39" t="s">
        <v>184</v>
      </c>
      <c r="M95" s="39" t="s">
        <v>184</v>
      </c>
      <c r="N95" s="39"/>
      <c r="O95" s="39"/>
      <c r="P95" s="39"/>
      <c r="Q95" s="39"/>
      <c r="R95" s="39"/>
      <c r="S95" s="39"/>
      <c r="T95" s="39"/>
      <c r="U95" s="39"/>
      <c r="V95" s="39"/>
      <c r="W95" s="39"/>
      <c r="X95" s="39"/>
      <c r="Y95" s="39"/>
      <c r="Z95" s="39"/>
      <c r="AA95" s="39"/>
      <c r="AB95" s="39"/>
      <c r="AC95" s="39"/>
      <c r="AD95" s="39"/>
      <c r="AE95" s="39"/>
      <c r="AF95" s="39"/>
      <c r="AG95" s="39" t="s">
        <v>93</v>
      </c>
      <c r="AH95" s="39" t="s">
        <v>464</v>
      </c>
      <c r="AI95" s="39" t="s">
        <v>465</v>
      </c>
      <c r="AJ95" s="39" t="s">
        <v>466</v>
      </c>
      <c r="AK95" s="39" t="s">
        <v>467</v>
      </c>
      <c r="AL95" s="39" t="s">
        <v>155</v>
      </c>
      <c r="AM95" s="39" t="s">
        <v>468</v>
      </c>
      <c r="AN95" s="40">
        <v>45869</v>
      </c>
      <c r="AO95" s="39" t="s">
        <v>77</v>
      </c>
      <c r="AP95" s="41">
        <v>0.25</v>
      </c>
      <c r="AQ95" s="39"/>
      <c r="AR95" s="39"/>
      <c r="AS95" s="39"/>
      <c r="AT95" s="39"/>
      <c r="AU95" s="39"/>
      <c r="AV95" s="39"/>
      <c r="AW95" s="39"/>
      <c r="AX95" s="39"/>
      <c r="AY95" s="39"/>
      <c r="AZ95" s="39"/>
      <c r="BA95" s="39"/>
      <c r="BB95" s="39"/>
      <c r="BC95" s="39"/>
    </row>
    <row r="96" spans="1:55" ht="85.5" x14ac:dyDescent="0.25">
      <c r="A96" s="39" t="s">
        <v>85</v>
      </c>
      <c r="B96" s="39" t="s">
        <v>475</v>
      </c>
      <c r="C96" s="39" t="s">
        <v>184</v>
      </c>
      <c r="D96" s="39" t="s">
        <v>184</v>
      </c>
      <c r="E96" s="39" t="s">
        <v>184</v>
      </c>
      <c r="F96" s="39" t="s">
        <v>184</v>
      </c>
      <c r="G96" s="39"/>
      <c r="H96" s="39" t="s">
        <v>184</v>
      </c>
      <c r="I96" s="39" t="s">
        <v>184</v>
      </c>
      <c r="J96" s="39"/>
      <c r="K96" s="39" t="s">
        <v>184</v>
      </c>
      <c r="L96" s="39" t="s">
        <v>184</v>
      </c>
      <c r="M96" s="39" t="s">
        <v>184</v>
      </c>
      <c r="N96" s="39"/>
      <c r="O96" s="39"/>
      <c r="P96" s="39"/>
      <c r="Q96" s="39"/>
      <c r="R96" s="39"/>
      <c r="S96" s="39"/>
      <c r="T96" s="39"/>
      <c r="U96" s="39"/>
      <c r="V96" s="39"/>
      <c r="W96" s="39"/>
      <c r="X96" s="39"/>
      <c r="Y96" s="39"/>
      <c r="Z96" s="39" t="s">
        <v>184</v>
      </c>
      <c r="AA96" s="39"/>
      <c r="AB96" s="39"/>
      <c r="AC96" s="39"/>
      <c r="AD96" s="39"/>
      <c r="AE96" s="39"/>
      <c r="AF96" s="39"/>
      <c r="AG96" s="39" t="s">
        <v>93</v>
      </c>
      <c r="AH96" s="39" t="s">
        <v>464</v>
      </c>
      <c r="AI96" s="39" t="s">
        <v>465</v>
      </c>
      <c r="AJ96" s="39" t="s">
        <v>466</v>
      </c>
      <c r="AK96" s="39" t="s">
        <v>467</v>
      </c>
      <c r="AL96" s="39" t="s">
        <v>155</v>
      </c>
      <c r="AM96" s="39" t="s">
        <v>468</v>
      </c>
      <c r="AN96" s="40">
        <v>45808</v>
      </c>
      <c r="AO96" s="39" t="s">
        <v>77</v>
      </c>
      <c r="AP96" s="41">
        <v>0.25</v>
      </c>
      <c r="AQ96" s="39"/>
      <c r="AR96" s="39"/>
      <c r="AS96" s="39"/>
      <c r="AT96" s="39"/>
      <c r="AU96" s="39"/>
      <c r="AV96" s="39"/>
      <c r="AW96" s="39"/>
      <c r="AX96" s="39"/>
      <c r="AY96" s="39"/>
      <c r="AZ96" s="39"/>
      <c r="BA96" s="39"/>
      <c r="BB96" s="39"/>
      <c r="BC96" s="39"/>
    </row>
    <row r="97" spans="1:55" ht="85.5" x14ac:dyDescent="0.25">
      <c r="A97" s="39" t="s">
        <v>85</v>
      </c>
      <c r="B97" s="39" t="s">
        <v>476</v>
      </c>
      <c r="C97" s="39" t="s">
        <v>184</v>
      </c>
      <c r="D97" s="39" t="s">
        <v>184</v>
      </c>
      <c r="E97" s="39" t="s">
        <v>184</v>
      </c>
      <c r="F97" s="39" t="s">
        <v>184</v>
      </c>
      <c r="G97" s="39"/>
      <c r="H97" s="39" t="s">
        <v>184</v>
      </c>
      <c r="I97" s="39" t="s">
        <v>184</v>
      </c>
      <c r="J97" s="39"/>
      <c r="K97" s="39" t="s">
        <v>184</v>
      </c>
      <c r="L97" s="39" t="s">
        <v>184</v>
      </c>
      <c r="M97" s="39" t="s">
        <v>184</v>
      </c>
      <c r="N97" s="39"/>
      <c r="O97" s="39"/>
      <c r="P97" s="39"/>
      <c r="Q97" s="39"/>
      <c r="R97" s="39"/>
      <c r="S97" s="39"/>
      <c r="T97" s="39"/>
      <c r="U97" s="39"/>
      <c r="V97" s="39"/>
      <c r="W97" s="39"/>
      <c r="X97" s="39"/>
      <c r="Y97" s="39"/>
      <c r="Z97" s="39" t="s">
        <v>184</v>
      </c>
      <c r="AA97" s="39"/>
      <c r="AB97" s="39"/>
      <c r="AC97" s="39"/>
      <c r="AD97" s="39"/>
      <c r="AE97" s="39"/>
      <c r="AF97" s="39"/>
      <c r="AG97" s="39" t="s">
        <v>93</v>
      </c>
      <c r="AH97" s="39" t="s">
        <v>464</v>
      </c>
      <c r="AI97" s="39" t="s">
        <v>465</v>
      </c>
      <c r="AJ97" s="39" t="s">
        <v>466</v>
      </c>
      <c r="AK97" s="39" t="s">
        <v>467</v>
      </c>
      <c r="AL97" s="39" t="s">
        <v>155</v>
      </c>
      <c r="AM97" s="39" t="s">
        <v>477</v>
      </c>
      <c r="AN97" s="40">
        <v>45808</v>
      </c>
      <c r="AO97" s="39" t="s">
        <v>77</v>
      </c>
      <c r="AP97" s="41">
        <v>0.25</v>
      </c>
      <c r="AQ97" s="39"/>
      <c r="AR97" s="39"/>
      <c r="AS97" s="39"/>
      <c r="AT97" s="39"/>
      <c r="AU97" s="39"/>
      <c r="AV97" s="39"/>
      <c r="AW97" s="39"/>
      <c r="AX97" s="39"/>
      <c r="AY97" s="39"/>
      <c r="AZ97" s="39"/>
      <c r="BA97" s="39"/>
      <c r="BB97" s="39"/>
      <c r="BC97" s="39"/>
    </row>
    <row r="98" spans="1:55" ht="85.5" x14ac:dyDescent="0.25">
      <c r="A98" s="39" t="s">
        <v>85</v>
      </c>
      <c r="B98" s="39" t="s">
        <v>478</v>
      </c>
      <c r="C98" s="39" t="s">
        <v>184</v>
      </c>
      <c r="D98" s="39" t="s">
        <v>184</v>
      </c>
      <c r="E98" s="39" t="s">
        <v>184</v>
      </c>
      <c r="F98" s="39" t="s">
        <v>184</v>
      </c>
      <c r="G98" s="39"/>
      <c r="H98" s="39" t="s">
        <v>184</v>
      </c>
      <c r="I98" s="39" t="s">
        <v>184</v>
      </c>
      <c r="J98" s="39"/>
      <c r="K98" s="39" t="s">
        <v>184</v>
      </c>
      <c r="L98" s="39" t="s">
        <v>184</v>
      </c>
      <c r="M98" s="39" t="s">
        <v>184</v>
      </c>
      <c r="N98" s="39"/>
      <c r="O98" s="39"/>
      <c r="P98" s="39"/>
      <c r="Q98" s="39"/>
      <c r="R98" s="39"/>
      <c r="S98" s="39"/>
      <c r="T98" s="39"/>
      <c r="U98" s="39"/>
      <c r="V98" s="39"/>
      <c r="W98" s="39"/>
      <c r="X98" s="39"/>
      <c r="Y98" s="39"/>
      <c r="Z98" s="39"/>
      <c r="AA98" s="39"/>
      <c r="AB98" s="39"/>
      <c r="AC98" s="39"/>
      <c r="AD98" s="39"/>
      <c r="AE98" s="39"/>
      <c r="AF98" s="39"/>
      <c r="AG98" s="39" t="s">
        <v>93</v>
      </c>
      <c r="AH98" s="39" t="s">
        <v>464</v>
      </c>
      <c r="AI98" s="39" t="s">
        <v>465</v>
      </c>
      <c r="AJ98" s="39" t="s">
        <v>466</v>
      </c>
      <c r="AK98" s="39" t="s">
        <v>467</v>
      </c>
      <c r="AL98" s="39" t="s">
        <v>155</v>
      </c>
      <c r="AM98" s="39" t="s">
        <v>479</v>
      </c>
      <c r="AN98" s="40">
        <v>45838</v>
      </c>
      <c r="AO98" s="39" t="s">
        <v>77</v>
      </c>
      <c r="AP98" s="41">
        <v>0.25</v>
      </c>
      <c r="AQ98" s="39"/>
      <c r="AR98" s="39"/>
      <c r="AS98" s="39"/>
      <c r="AT98" s="39"/>
      <c r="AU98" s="39"/>
      <c r="AV98" s="39"/>
      <c r="AW98" s="39"/>
      <c r="AX98" s="39"/>
      <c r="AY98" s="39"/>
      <c r="AZ98" s="39"/>
      <c r="BA98" s="39"/>
      <c r="BB98" s="39"/>
      <c r="BC98" s="39"/>
    </row>
    <row r="99" spans="1:55" ht="99.75" x14ac:dyDescent="0.25">
      <c r="A99" s="39" t="s">
        <v>85</v>
      </c>
      <c r="B99" s="39" t="s">
        <v>480</v>
      </c>
      <c r="C99" s="39" t="s">
        <v>184</v>
      </c>
      <c r="D99" s="39" t="s">
        <v>184</v>
      </c>
      <c r="E99" s="39" t="s">
        <v>184</v>
      </c>
      <c r="F99" s="39" t="s">
        <v>184</v>
      </c>
      <c r="G99" s="39"/>
      <c r="H99" s="39" t="s">
        <v>184</v>
      </c>
      <c r="I99" s="39" t="s">
        <v>184</v>
      </c>
      <c r="J99" s="39"/>
      <c r="K99" s="39" t="s">
        <v>184</v>
      </c>
      <c r="L99" s="39" t="s">
        <v>184</v>
      </c>
      <c r="M99" s="39" t="s">
        <v>184</v>
      </c>
      <c r="N99" s="39"/>
      <c r="O99" s="39"/>
      <c r="P99" s="39"/>
      <c r="Q99" s="39"/>
      <c r="R99" s="39"/>
      <c r="S99" s="39"/>
      <c r="T99" s="39"/>
      <c r="U99" s="39"/>
      <c r="V99" s="39"/>
      <c r="W99" s="39"/>
      <c r="X99" s="39"/>
      <c r="Y99" s="39"/>
      <c r="Z99" s="39"/>
      <c r="AA99" s="39"/>
      <c r="AB99" s="39"/>
      <c r="AC99" s="39"/>
      <c r="AD99" s="39"/>
      <c r="AE99" s="39"/>
      <c r="AF99" s="39"/>
      <c r="AG99" s="39" t="s">
        <v>93</v>
      </c>
      <c r="AH99" s="39" t="s">
        <v>464</v>
      </c>
      <c r="AI99" s="39" t="s">
        <v>465</v>
      </c>
      <c r="AJ99" s="39" t="s">
        <v>466</v>
      </c>
      <c r="AK99" s="39" t="s">
        <v>467</v>
      </c>
      <c r="AL99" s="39" t="s">
        <v>155</v>
      </c>
      <c r="AM99" s="39" t="s">
        <v>479</v>
      </c>
      <c r="AN99" s="40">
        <v>45808</v>
      </c>
      <c r="AO99" s="39" t="s">
        <v>77</v>
      </c>
      <c r="AP99" s="41">
        <v>0.25</v>
      </c>
      <c r="AQ99" s="39"/>
      <c r="AR99" s="39"/>
      <c r="AS99" s="39"/>
      <c r="AT99" s="39"/>
      <c r="AU99" s="39"/>
      <c r="AV99" s="39"/>
      <c r="AW99" s="39"/>
      <c r="AX99" s="39"/>
      <c r="AY99" s="39"/>
      <c r="AZ99" s="39"/>
      <c r="BA99" s="39"/>
      <c r="BB99" s="39"/>
      <c r="BC99" s="39"/>
    </row>
    <row r="100" spans="1:55" ht="85.5" x14ac:dyDescent="0.25">
      <c r="A100" s="39" t="s">
        <v>85</v>
      </c>
      <c r="B100" s="39" t="s">
        <v>481</v>
      </c>
      <c r="C100" s="39" t="s">
        <v>184</v>
      </c>
      <c r="D100" s="39" t="s">
        <v>184</v>
      </c>
      <c r="E100" s="39" t="s">
        <v>184</v>
      </c>
      <c r="F100" s="39" t="s">
        <v>184</v>
      </c>
      <c r="G100" s="39"/>
      <c r="H100" s="39" t="s">
        <v>184</v>
      </c>
      <c r="I100" s="39" t="s">
        <v>184</v>
      </c>
      <c r="J100" s="39"/>
      <c r="K100" s="39" t="s">
        <v>184</v>
      </c>
      <c r="L100" s="39" t="s">
        <v>184</v>
      </c>
      <c r="M100" s="39" t="s">
        <v>184</v>
      </c>
      <c r="N100" s="39"/>
      <c r="O100" s="39"/>
      <c r="P100" s="39"/>
      <c r="Q100" s="39"/>
      <c r="R100" s="39"/>
      <c r="S100" s="39"/>
      <c r="T100" s="39"/>
      <c r="U100" s="39"/>
      <c r="V100" s="39"/>
      <c r="W100" s="39"/>
      <c r="X100" s="39"/>
      <c r="Y100" s="39"/>
      <c r="Z100" s="39"/>
      <c r="AA100" s="39"/>
      <c r="AB100" s="39"/>
      <c r="AC100" s="39"/>
      <c r="AD100" s="39"/>
      <c r="AE100" s="39"/>
      <c r="AF100" s="39"/>
      <c r="AG100" s="39" t="s">
        <v>93</v>
      </c>
      <c r="AH100" s="39" t="s">
        <v>464</v>
      </c>
      <c r="AI100" s="39" t="s">
        <v>465</v>
      </c>
      <c r="AJ100" s="39" t="s">
        <v>466</v>
      </c>
      <c r="AK100" s="39" t="s">
        <v>467</v>
      </c>
      <c r="AL100" s="39" t="s">
        <v>155</v>
      </c>
      <c r="AM100" s="39" t="s">
        <v>479</v>
      </c>
      <c r="AN100" s="40">
        <v>45838</v>
      </c>
      <c r="AO100" s="39" t="s">
        <v>77</v>
      </c>
      <c r="AP100" s="41">
        <v>0.25</v>
      </c>
      <c r="AQ100" s="39"/>
      <c r="AR100" s="39"/>
      <c r="AS100" s="39"/>
      <c r="AT100" s="39"/>
      <c r="AU100" s="39"/>
      <c r="AV100" s="39"/>
      <c r="AW100" s="39"/>
      <c r="AX100" s="39"/>
      <c r="AY100" s="39"/>
      <c r="AZ100" s="39"/>
      <c r="BA100" s="39"/>
      <c r="BB100" s="39"/>
      <c r="BC100" s="39"/>
    </row>
    <row r="101" spans="1:55" ht="142.5" x14ac:dyDescent="0.25">
      <c r="A101" s="39" t="s">
        <v>85</v>
      </c>
      <c r="B101" s="39" t="s">
        <v>482</v>
      </c>
      <c r="C101" s="39" t="s">
        <v>184</v>
      </c>
      <c r="D101" s="39"/>
      <c r="E101" s="39"/>
      <c r="F101" s="39"/>
      <c r="G101" s="39"/>
      <c r="H101" s="39"/>
      <c r="I101" s="39"/>
      <c r="J101" s="39"/>
      <c r="K101" s="39"/>
      <c r="L101" s="39"/>
      <c r="M101" s="39"/>
      <c r="N101" s="39"/>
      <c r="O101" s="39"/>
      <c r="P101" s="39"/>
      <c r="Q101" s="39"/>
      <c r="R101" s="39"/>
      <c r="S101" s="39"/>
      <c r="T101" s="39" t="s">
        <v>184</v>
      </c>
      <c r="U101" s="39"/>
      <c r="V101" s="39"/>
      <c r="W101" s="39"/>
      <c r="X101" s="39"/>
      <c r="Y101" s="39"/>
      <c r="Z101" s="39"/>
      <c r="AA101" s="39" t="s">
        <v>184</v>
      </c>
      <c r="AB101" s="39"/>
      <c r="AC101" s="39"/>
      <c r="AD101" s="39"/>
      <c r="AE101" s="39"/>
      <c r="AF101" s="39"/>
      <c r="AG101" s="39" t="s">
        <v>93</v>
      </c>
      <c r="AH101" s="39" t="s">
        <v>483</v>
      </c>
      <c r="AI101" s="39" t="s">
        <v>484</v>
      </c>
      <c r="AJ101" s="39" t="s">
        <v>485</v>
      </c>
      <c r="AK101" s="39" t="s">
        <v>486</v>
      </c>
      <c r="AL101" s="39" t="s">
        <v>155</v>
      </c>
      <c r="AM101" s="39" t="s">
        <v>550</v>
      </c>
      <c r="AN101" s="40" t="s">
        <v>487</v>
      </c>
      <c r="AO101" s="39" t="s">
        <v>77</v>
      </c>
      <c r="AP101" s="41">
        <v>0.25</v>
      </c>
      <c r="AQ101" s="39"/>
      <c r="AR101" s="39"/>
      <c r="AS101" s="39"/>
      <c r="AT101" s="39"/>
      <c r="AU101" s="39"/>
      <c r="AV101" s="39"/>
      <c r="AW101" s="39"/>
      <c r="AX101" s="39"/>
      <c r="AY101" s="39"/>
      <c r="AZ101" s="39"/>
      <c r="BA101" s="39"/>
      <c r="BB101" s="39"/>
      <c r="BC101" s="39"/>
    </row>
    <row r="102" spans="1:55" ht="142.5" x14ac:dyDescent="0.25">
      <c r="A102" s="39" t="s">
        <v>85</v>
      </c>
      <c r="B102" s="39" t="s">
        <v>488</v>
      </c>
      <c r="C102" s="39" t="s">
        <v>184</v>
      </c>
      <c r="D102" s="39"/>
      <c r="E102" s="39"/>
      <c r="F102" s="39"/>
      <c r="G102" s="39"/>
      <c r="H102" s="39"/>
      <c r="I102" s="39"/>
      <c r="J102" s="39"/>
      <c r="K102" s="39"/>
      <c r="L102" s="39"/>
      <c r="M102" s="39"/>
      <c r="N102" s="39"/>
      <c r="O102" s="39"/>
      <c r="P102" s="39"/>
      <c r="Q102" s="39"/>
      <c r="R102" s="39"/>
      <c r="S102" s="39"/>
      <c r="T102" s="39" t="s">
        <v>184</v>
      </c>
      <c r="U102" s="39"/>
      <c r="V102" s="39"/>
      <c r="W102" s="39"/>
      <c r="X102" s="39"/>
      <c r="Y102" s="39"/>
      <c r="Z102" s="39"/>
      <c r="AA102" s="39"/>
      <c r="AB102" s="39"/>
      <c r="AC102" s="39"/>
      <c r="AD102" s="39" t="s">
        <v>184</v>
      </c>
      <c r="AE102" s="39"/>
      <c r="AF102" s="39"/>
      <c r="AG102" s="39" t="s">
        <v>93</v>
      </c>
      <c r="AH102" s="39" t="s">
        <v>483</v>
      </c>
      <c r="AI102" s="39" t="s">
        <v>484</v>
      </c>
      <c r="AJ102" s="39" t="s">
        <v>485</v>
      </c>
      <c r="AK102" s="39" t="s">
        <v>486</v>
      </c>
      <c r="AL102" s="39" t="s">
        <v>155</v>
      </c>
      <c r="AM102" s="39" t="s">
        <v>550</v>
      </c>
      <c r="AN102" s="40" t="s">
        <v>487</v>
      </c>
      <c r="AO102" s="39" t="s">
        <v>77</v>
      </c>
      <c r="AP102" s="41">
        <v>0.25</v>
      </c>
      <c r="AQ102" s="39"/>
      <c r="AR102" s="39"/>
      <c r="AS102" s="39"/>
      <c r="AT102" s="39"/>
      <c r="AU102" s="39"/>
      <c r="AV102" s="39"/>
      <c r="AW102" s="39"/>
      <c r="AX102" s="39"/>
      <c r="AY102" s="39"/>
      <c r="AZ102" s="39"/>
      <c r="BA102" s="39"/>
      <c r="BB102" s="39"/>
      <c r="BC102" s="39"/>
    </row>
    <row r="103" spans="1:55" ht="142.5" x14ac:dyDescent="0.25">
      <c r="A103" s="39" t="s">
        <v>85</v>
      </c>
      <c r="B103" s="39" t="s">
        <v>489</v>
      </c>
      <c r="C103" s="39" t="s">
        <v>184</v>
      </c>
      <c r="D103" s="39"/>
      <c r="E103" s="39"/>
      <c r="F103" s="39"/>
      <c r="G103" s="39"/>
      <c r="H103" s="39"/>
      <c r="I103" s="39"/>
      <c r="J103" s="39"/>
      <c r="K103" s="39"/>
      <c r="L103" s="39"/>
      <c r="M103" s="39"/>
      <c r="N103" s="39"/>
      <c r="O103" s="39"/>
      <c r="P103" s="39"/>
      <c r="Q103" s="39"/>
      <c r="R103" s="39"/>
      <c r="S103" s="39"/>
      <c r="T103" s="39" t="s">
        <v>184</v>
      </c>
      <c r="U103" s="39"/>
      <c r="V103" s="39"/>
      <c r="W103" s="39"/>
      <c r="X103" s="39"/>
      <c r="Y103" s="39"/>
      <c r="Z103" s="39"/>
      <c r="AA103" s="39"/>
      <c r="AB103" s="39"/>
      <c r="AC103" s="39"/>
      <c r="AD103" s="39" t="s">
        <v>184</v>
      </c>
      <c r="AE103" s="39"/>
      <c r="AF103" s="39"/>
      <c r="AG103" s="39" t="s">
        <v>93</v>
      </c>
      <c r="AH103" s="39" t="s">
        <v>483</v>
      </c>
      <c r="AI103" s="39" t="s">
        <v>484</v>
      </c>
      <c r="AJ103" s="39" t="s">
        <v>485</v>
      </c>
      <c r="AK103" s="39" t="s">
        <v>486</v>
      </c>
      <c r="AL103" s="39" t="s">
        <v>155</v>
      </c>
      <c r="AM103" s="39" t="s">
        <v>550</v>
      </c>
      <c r="AN103" s="40" t="s">
        <v>487</v>
      </c>
      <c r="AO103" s="39" t="s">
        <v>77</v>
      </c>
      <c r="AP103" s="41">
        <v>0.25</v>
      </c>
      <c r="AQ103" s="39"/>
      <c r="AR103" s="39"/>
      <c r="AS103" s="39"/>
      <c r="AT103" s="39"/>
      <c r="AU103" s="39"/>
      <c r="AV103" s="39"/>
      <c r="AW103" s="39"/>
      <c r="AX103" s="39"/>
      <c r="AY103" s="39"/>
      <c r="AZ103" s="39"/>
      <c r="BA103" s="39"/>
      <c r="BB103" s="39"/>
      <c r="BC103" s="39"/>
    </row>
    <row r="104" spans="1:55" ht="370.5" x14ac:dyDescent="0.25">
      <c r="A104" s="39" t="s">
        <v>85</v>
      </c>
      <c r="B104" s="39" t="s">
        <v>552</v>
      </c>
      <c r="C104" s="39" t="s">
        <v>184</v>
      </c>
      <c r="D104" s="39" t="s">
        <v>184</v>
      </c>
      <c r="E104" s="39" t="s">
        <v>184</v>
      </c>
      <c r="F104" s="39" t="s">
        <v>184</v>
      </c>
      <c r="G104" s="39" t="s">
        <v>184</v>
      </c>
      <c r="H104" s="39" t="s">
        <v>184</v>
      </c>
      <c r="I104" s="39" t="s">
        <v>184</v>
      </c>
      <c r="J104" s="39" t="s">
        <v>184</v>
      </c>
      <c r="K104" s="39"/>
      <c r="L104" s="39"/>
      <c r="M104" s="39" t="s">
        <v>184</v>
      </c>
      <c r="N104" s="39"/>
      <c r="O104" s="39" t="s">
        <v>184</v>
      </c>
      <c r="P104" s="39"/>
      <c r="Q104" s="39" t="s">
        <v>553</v>
      </c>
      <c r="R104" s="39"/>
      <c r="S104" s="39"/>
      <c r="T104" s="39"/>
      <c r="U104" s="39"/>
      <c r="V104" s="39"/>
      <c r="W104" s="39"/>
      <c r="X104" s="39"/>
      <c r="Y104" s="39"/>
      <c r="Z104" s="39"/>
      <c r="AA104" s="39"/>
      <c r="AB104" s="39"/>
      <c r="AC104" s="39"/>
      <c r="AD104" s="39"/>
      <c r="AE104" s="39"/>
      <c r="AF104" s="39"/>
      <c r="AG104" s="39" t="s">
        <v>93</v>
      </c>
      <c r="AH104" s="39" t="s">
        <v>554</v>
      </c>
      <c r="AI104" s="39" t="s">
        <v>502</v>
      </c>
      <c r="AJ104" s="39" t="s">
        <v>498</v>
      </c>
      <c r="AK104" s="39" t="s">
        <v>555</v>
      </c>
      <c r="AL104" s="39" t="s">
        <v>155</v>
      </c>
      <c r="AM104" s="39" t="s">
        <v>550</v>
      </c>
      <c r="AN104" s="40">
        <v>45743</v>
      </c>
      <c r="AO104" s="39" t="s">
        <v>81</v>
      </c>
      <c r="AP104" s="41">
        <v>1</v>
      </c>
      <c r="AQ104" s="39"/>
      <c r="AR104" s="39"/>
      <c r="AS104" s="39" t="s">
        <v>556</v>
      </c>
      <c r="AT104" s="39">
        <v>8</v>
      </c>
      <c r="AU104" s="39" t="s">
        <v>557</v>
      </c>
      <c r="AV104" s="39">
        <v>55000</v>
      </c>
      <c r="AW104" s="39" t="s">
        <v>558</v>
      </c>
      <c r="AX104" s="39" t="s">
        <v>559</v>
      </c>
      <c r="AY104" s="39">
        <v>0.9</v>
      </c>
      <c r="AZ104" s="39" t="s">
        <v>560</v>
      </c>
      <c r="BA104" s="39" t="s">
        <v>561</v>
      </c>
      <c r="BB104" s="39" t="s">
        <v>633</v>
      </c>
      <c r="BC104" s="39" t="s">
        <v>562</v>
      </c>
    </row>
    <row r="105" spans="1:55" ht="242.25" x14ac:dyDescent="0.25">
      <c r="A105" s="39" t="s">
        <v>85</v>
      </c>
      <c r="B105" s="39" t="s">
        <v>490</v>
      </c>
      <c r="C105" s="39" t="s">
        <v>184</v>
      </c>
      <c r="D105" s="39" t="s">
        <v>184</v>
      </c>
      <c r="E105" s="39"/>
      <c r="F105" s="39" t="s">
        <v>184</v>
      </c>
      <c r="G105" s="39"/>
      <c r="H105" s="39"/>
      <c r="I105" s="39"/>
      <c r="J105" s="39" t="s">
        <v>184</v>
      </c>
      <c r="K105" s="39"/>
      <c r="L105" s="39"/>
      <c r="M105" s="39" t="s">
        <v>184</v>
      </c>
      <c r="N105" s="39"/>
      <c r="O105" s="39" t="s">
        <v>184</v>
      </c>
      <c r="P105" s="39"/>
      <c r="Q105" s="39" t="s">
        <v>563</v>
      </c>
      <c r="R105" s="39"/>
      <c r="S105" s="39"/>
      <c r="T105" s="39"/>
      <c r="U105" s="39"/>
      <c r="V105" s="39"/>
      <c r="W105" s="39"/>
      <c r="X105" s="39"/>
      <c r="Y105" s="39"/>
      <c r="Z105" s="39"/>
      <c r="AA105" s="39" t="s">
        <v>184</v>
      </c>
      <c r="AB105" s="39"/>
      <c r="AC105" s="39"/>
      <c r="AD105" s="39"/>
      <c r="AE105" s="39"/>
      <c r="AF105" s="39"/>
      <c r="AG105" s="39" t="s">
        <v>93</v>
      </c>
      <c r="AH105" s="39" t="s">
        <v>491</v>
      </c>
      <c r="AI105" s="39" t="s">
        <v>492</v>
      </c>
      <c r="AJ105" s="39" t="s">
        <v>493</v>
      </c>
      <c r="AK105" s="39" t="s">
        <v>494</v>
      </c>
      <c r="AL105" s="39" t="s">
        <v>155</v>
      </c>
      <c r="AM105" s="39" t="s">
        <v>550</v>
      </c>
      <c r="AN105" s="40">
        <v>45743</v>
      </c>
      <c r="AO105" s="39" t="s">
        <v>81</v>
      </c>
      <c r="AP105" s="41">
        <v>1</v>
      </c>
      <c r="AQ105" s="39"/>
      <c r="AR105" s="39"/>
      <c r="AS105" s="39" t="s">
        <v>564</v>
      </c>
      <c r="AT105" s="39">
        <v>22</v>
      </c>
      <c r="AU105" s="39" t="s">
        <v>565</v>
      </c>
      <c r="AV105" s="39">
        <v>115000</v>
      </c>
      <c r="AW105" s="39" t="s">
        <v>558</v>
      </c>
      <c r="AX105" s="39" t="s">
        <v>566</v>
      </c>
      <c r="AY105" s="39">
        <v>0.6</v>
      </c>
      <c r="AZ105" s="39" t="s">
        <v>567</v>
      </c>
      <c r="BA105" s="39" t="s">
        <v>568</v>
      </c>
      <c r="BB105" s="39" t="s">
        <v>569</v>
      </c>
      <c r="BC105" s="39" t="s">
        <v>392</v>
      </c>
    </row>
    <row r="106" spans="1:55" ht="213.75" x14ac:dyDescent="0.25">
      <c r="A106" s="39" t="s">
        <v>85</v>
      </c>
      <c r="B106" s="39" t="s">
        <v>495</v>
      </c>
      <c r="C106" s="39" t="s">
        <v>184</v>
      </c>
      <c r="D106" s="39" t="s">
        <v>184</v>
      </c>
      <c r="E106" s="39" t="s">
        <v>184</v>
      </c>
      <c r="F106" s="39" t="s">
        <v>184</v>
      </c>
      <c r="G106" s="39" t="s">
        <v>184</v>
      </c>
      <c r="H106" s="39" t="s">
        <v>184</v>
      </c>
      <c r="I106" s="39" t="s">
        <v>184</v>
      </c>
      <c r="J106" s="39" t="s">
        <v>184</v>
      </c>
      <c r="K106" s="39"/>
      <c r="L106" s="39" t="s">
        <v>184</v>
      </c>
      <c r="M106" s="39" t="s">
        <v>184</v>
      </c>
      <c r="N106" s="39"/>
      <c r="O106" s="39" t="s">
        <v>184</v>
      </c>
      <c r="P106" s="39" t="s">
        <v>184</v>
      </c>
      <c r="Q106" s="39"/>
      <c r="R106" s="39"/>
      <c r="S106" s="39"/>
      <c r="T106" s="39" t="s">
        <v>184</v>
      </c>
      <c r="U106" s="39"/>
      <c r="V106" s="39"/>
      <c r="W106" s="39"/>
      <c r="X106" s="39" t="s">
        <v>184</v>
      </c>
      <c r="Y106" s="39" t="s">
        <v>184</v>
      </c>
      <c r="Z106" s="39"/>
      <c r="AA106" s="39" t="s">
        <v>184</v>
      </c>
      <c r="AB106" s="39"/>
      <c r="AC106" s="39"/>
      <c r="AD106" s="39"/>
      <c r="AE106" s="39"/>
      <c r="AF106" s="39"/>
      <c r="AG106" s="39" t="s">
        <v>93</v>
      </c>
      <c r="AH106" s="39" t="s">
        <v>496</v>
      </c>
      <c r="AI106" s="39" t="s">
        <v>497</v>
      </c>
      <c r="AJ106" s="39" t="s">
        <v>498</v>
      </c>
      <c r="AK106" s="39" t="s">
        <v>499</v>
      </c>
      <c r="AL106" s="39" t="s">
        <v>155</v>
      </c>
      <c r="AM106" s="39" t="s">
        <v>550</v>
      </c>
      <c r="AN106" s="40">
        <v>45748</v>
      </c>
      <c r="AO106" s="39" t="s">
        <v>77</v>
      </c>
      <c r="AP106" s="41">
        <v>0.25</v>
      </c>
      <c r="AQ106" s="39"/>
      <c r="AR106" s="39"/>
      <c r="AS106" s="39" t="s">
        <v>392</v>
      </c>
      <c r="AT106" s="39"/>
      <c r="AU106" s="39" t="s">
        <v>570</v>
      </c>
      <c r="AV106" s="39" t="s">
        <v>392</v>
      </c>
      <c r="AW106" s="39" t="s">
        <v>558</v>
      </c>
      <c r="AX106" s="39"/>
      <c r="AY106" s="39"/>
      <c r="AZ106" s="39"/>
      <c r="BA106" s="39"/>
      <c r="BB106" s="39"/>
      <c r="BC106" s="39"/>
    </row>
    <row r="107" spans="1:55" ht="384.75" x14ac:dyDescent="0.25">
      <c r="A107" s="39" t="s">
        <v>85</v>
      </c>
      <c r="B107" s="39" t="s">
        <v>500</v>
      </c>
      <c r="C107" s="39" t="s">
        <v>184</v>
      </c>
      <c r="D107" s="39" t="s">
        <v>184</v>
      </c>
      <c r="E107" s="39" t="s">
        <v>184</v>
      </c>
      <c r="F107" s="39" t="s">
        <v>184</v>
      </c>
      <c r="G107" s="39"/>
      <c r="H107" s="39"/>
      <c r="I107" s="39"/>
      <c r="J107" s="39"/>
      <c r="K107" s="39"/>
      <c r="L107" s="39" t="s">
        <v>184</v>
      </c>
      <c r="M107" s="39"/>
      <c r="N107" s="39"/>
      <c r="O107" s="39"/>
      <c r="P107" s="39"/>
      <c r="Q107" s="39"/>
      <c r="R107" s="39"/>
      <c r="S107" s="39"/>
      <c r="T107" s="39"/>
      <c r="U107" s="39"/>
      <c r="V107" s="39"/>
      <c r="W107" s="39"/>
      <c r="X107" s="39"/>
      <c r="Y107" s="39"/>
      <c r="Z107" s="39"/>
      <c r="AA107" s="39"/>
      <c r="AB107" s="39"/>
      <c r="AC107" s="39"/>
      <c r="AD107" s="39"/>
      <c r="AE107" s="39"/>
      <c r="AF107" s="39"/>
      <c r="AG107" s="39" t="s">
        <v>93</v>
      </c>
      <c r="AH107" s="39" t="s">
        <v>501</v>
      </c>
      <c r="AI107" s="39" t="s">
        <v>502</v>
      </c>
      <c r="AJ107" s="39" t="s">
        <v>503</v>
      </c>
      <c r="AK107" s="39" t="s">
        <v>504</v>
      </c>
      <c r="AL107" s="39" t="s">
        <v>155</v>
      </c>
      <c r="AM107" s="39" t="s">
        <v>550</v>
      </c>
      <c r="AN107" s="40">
        <v>45778</v>
      </c>
      <c r="AO107" s="39" t="s">
        <v>77</v>
      </c>
      <c r="AP107" s="41">
        <v>0.25</v>
      </c>
      <c r="AQ107" s="39"/>
      <c r="AR107" s="39"/>
      <c r="AS107" s="39"/>
      <c r="AT107" s="39"/>
      <c r="AU107" s="39"/>
      <c r="AV107" s="39"/>
      <c r="AW107" s="39"/>
      <c r="AX107" s="39"/>
      <c r="AY107" s="39"/>
      <c r="AZ107" s="39"/>
      <c r="BA107" s="39"/>
      <c r="BB107" s="39"/>
      <c r="BC107" s="39"/>
    </row>
    <row r="108" spans="1:55" ht="384.75" x14ac:dyDescent="0.25">
      <c r="A108" s="39" t="s">
        <v>85</v>
      </c>
      <c r="B108" s="39" t="s">
        <v>505</v>
      </c>
      <c r="C108" s="39" t="s">
        <v>184</v>
      </c>
      <c r="D108" s="39" t="s">
        <v>184</v>
      </c>
      <c r="E108" s="39" t="s">
        <v>184</v>
      </c>
      <c r="F108" s="39" t="s">
        <v>184</v>
      </c>
      <c r="G108" s="39"/>
      <c r="H108" s="39"/>
      <c r="I108" s="39"/>
      <c r="J108" s="39"/>
      <c r="K108" s="39"/>
      <c r="L108" s="39" t="s">
        <v>184</v>
      </c>
      <c r="M108" s="39"/>
      <c r="N108" s="39"/>
      <c r="O108" s="39"/>
      <c r="P108" s="39"/>
      <c r="Q108" s="39"/>
      <c r="R108" s="39"/>
      <c r="S108" s="39"/>
      <c r="T108" s="39"/>
      <c r="U108" s="39"/>
      <c r="V108" s="39"/>
      <c r="W108" s="39"/>
      <c r="X108" s="39"/>
      <c r="Y108" s="39"/>
      <c r="Z108" s="39"/>
      <c r="AA108" s="39"/>
      <c r="AB108" s="39"/>
      <c r="AC108" s="39"/>
      <c r="AD108" s="39"/>
      <c r="AE108" s="39"/>
      <c r="AF108" s="39"/>
      <c r="AG108" s="39" t="s">
        <v>93</v>
      </c>
      <c r="AH108" s="39" t="s">
        <v>501</v>
      </c>
      <c r="AI108" s="39" t="s">
        <v>502</v>
      </c>
      <c r="AJ108" s="39" t="s">
        <v>503</v>
      </c>
      <c r="AK108" s="39" t="s">
        <v>504</v>
      </c>
      <c r="AL108" s="39" t="s">
        <v>155</v>
      </c>
      <c r="AM108" s="39" t="s">
        <v>550</v>
      </c>
      <c r="AN108" s="40">
        <v>45870</v>
      </c>
      <c r="AO108" s="39" t="s">
        <v>77</v>
      </c>
      <c r="AP108" s="41">
        <v>0.25</v>
      </c>
      <c r="AQ108" s="39"/>
      <c r="AR108" s="39"/>
      <c r="AS108" s="39"/>
      <c r="AT108" s="39"/>
      <c r="AU108" s="39"/>
      <c r="AV108" s="39"/>
      <c r="AW108" s="39"/>
      <c r="AX108" s="39"/>
      <c r="AY108" s="39"/>
      <c r="AZ108" s="39"/>
      <c r="BA108" s="39"/>
      <c r="BB108" s="39"/>
      <c r="BC108" s="39"/>
    </row>
    <row r="109" spans="1:55" ht="356.25" x14ac:dyDescent="0.25">
      <c r="A109" s="39" t="s">
        <v>85</v>
      </c>
      <c r="B109" s="39" t="s">
        <v>506</v>
      </c>
      <c r="C109" s="39"/>
      <c r="D109" s="39" t="s">
        <v>184</v>
      </c>
      <c r="E109" s="39" t="s">
        <v>184</v>
      </c>
      <c r="F109" s="39" t="s">
        <v>184</v>
      </c>
      <c r="G109" s="39"/>
      <c r="H109" s="39"/>
      <c r="I109" s="39"/>
      <c r="J109" s="39"/>
      <c r="K109" s="39"/>
      <c r="L109" s="39" t="s">
        <v>184</v>
      </c>
      <c r="M109" s="39" t="s">
        <v>184</v>
      </c>
      <c r="N109" s="39"/>
      <c r="O109" s="39" t="s">
        <v>184</v>
      </c>
      <c r="P109" s="39"/>
      <c r="Q109" s="39"/>
      <c r="R109" s="39"/>
      <c r="S109" s="39"/>
      <c r="T109" s="39"/>
      <c r="U109" s="39"/>
      <c r="V109" s="39"/>
      <c r="W109" s="39"/>
      <c r="X109" s="39"/>
      <c r="Y109" s="39" t="s">
        <v>184</v>
      </c>
      <c r="Z109" s="39"/>
      <c r="AA109" s="39"/>
      <c r="AB109" s="39"/>
      <c r="AC109" s="39"/>
      <c r="AD109" s="39"/>
      <c r="AE109" s="39"/>
      <c r="AF109" s="39"/>
      <c r="AG109" s="39" t="s">
        <v>93</v>
      </c>
      <c r="AH109" s="39" t="s">
        <v>507</v>
      </c>
      <c r="AI109" s="39" t="s">
        <v>508</v>
      </c>
      <c r="AJ109" s="39" t="s">
        <v>509</v>
      </c>
      <c r="AK109" s="39" t="s">
        <v>510</v>
      </c>
      <c r="AL109" s="39" t="s">
        <v>155</v>
      </c>
      <c r="AM109" s="39" t="s">
        <v>550</v>
      </c>
      <c r="AN109" s="40" t="s">
        <v>511</v>
      </c>
      <c r="AO109" s="39" t="s">
        <v>77</v>
      </c>
      <c r="AP109" s="41">
        <v>0.25</v>
      </c>
      <c r="AQ109" s="39"/>
      <c r="AR109" s="39"/>
      <c r="AS109" s="39"/>
      <c r="AT109" s="39"/>
      <c r="AU109" s="39"/>
      <c r="AV109" s="39"/>
      <c r="AW109" s="39"/>
      <c r="AX109" s="39"/>
      <c r="AY109" s="39"/>
      <c r="AZ109" s="39"/>
      <c r="BA109" s="39"/>
      <c r="BB109" s="39"/>
      <c r="BC109" s="39"/>
    </row>
    <row r="110" spans="1:55" ht="327.75" x14ac:dyDescent="0.25">
      <c r="A110" s="39" t="s">
        <v>85</v>
      </c>
      <c r="B110" s="39" t="s">
        <v>512</v>
      </c>
      <c r="C110" s="39" t="s">
        <v>184</v>
      </c>
      <c r="D110" s="39" t="s">
        <v>184</v>
      </c>
      <c r="E110" s="39" t="s">
        <v>184</v>
      </c>
      <c r="F110" s="39" t="s">
        <v>184</v>
      </c>
      <c r="G110" s="39" t="s">
        <v>184</v>
      </c>
      <c r="H110" s="39" t="s">
        <v>184</v>
      </c>
      <c r="I110" s="39" t="s">
        <v>184</v>
      </c>
      <c r="J110" s="39" t="s">
        <v>184</v>
      </c>
      <c r="K110" s="39" t="s">
        <v>184</v>
      </c>
      <c r="L110" s="39" t="s">
        <v>184</v>
      </c>
      <c r="M110" s="39" t="s">
        <v>184</v>
      </c>
      <c r="N110" s="39" t="s">
        <v>184</v>
      </c>
      <c r="O110" s="39" t="s">
        <v>184</v>
      </c>
      <c r="P110" s="39" t="s">
        <v>184</v>
      </c>
      <c r="Q110" s="39"/>
      <c r="R110" s="39"/>
      <c r="S110" s="39"/>
      <c r="T110" s="39" t="s">
        <v>184</v>
      </c>
      <c r="U110" s="39"/>
      <c r="V110" s="39"/>
      <c r="W110" s="39"/>
      <c r="X110" s="39" t="s">
        <v>184</v>
      </c>
      <c r="Y110" s="39" t="s">
        <v>184</v>
      </c>
      <c r="Z110" s="39"/>
      <c r="AA110" s="39" t="s">
        <v>184</v>
      </c>
      <c r="AB110" s="39"/>
      <c r="AC110" s="39"/>
      <c r="AD110" s="39"/>
      <c r="AE110" s="39"/>
      <c r="AF110" s="39"/>
      <c r="AG110" s="39" t="s">
        <v>93</v>
      </c>
      <c r="AH110" s="39" t="s">
        <v>513</v>
      </c>
      <c r="AI110" s="39" t="s">
        <v>514</v>
      </c>
      <c r="AJ110" s="39" t="s">
        <v>515</v>
      </c>
      <c r="AK110" s="39" t="s">
        <v>499</v>
      </c>
      <c r="AL110" s="39" t="s">
        <v>155</v>
      </c>
      <c r="AM110" s="39" t="s">
        <v>550</v>
      </c>
      <c r="AN110" s="40">
        <v>45901</v>
      </c>
      <c r="AO110" s="39" t="s">
        <v>77</v>
      </c>
      <c r="AP110" s="41">
        <v>0.25</v>
      </c>
      <c r="AQ110" s="39"/>
      <c r="AR110" s="39"/>
      <c r="AS110" s="39"/>
      <c r="AT110" s="39"/>
      <c r="AU110" s="39"/>
      <c r="AV110" s="39"/>
      <c r="AW110" s="39"/>
      <c r="AX110" s="39"/>
      <c r="AY110" s="39"/>
      <c r="AZ110" s="39"/>
      <c r="BA110" s="39"/>
      <c r="BB110" s="39"/>
      <c r="BC110" s="39"/>
    </row>
    <row r="111" spans="1:55" ht="156.75" x14ac:dyDescent="0.25">
      <c r="A111" s="39" t="s">
        <v>85</v>
      </c>
      <c r="B111" s="39" t="s">
        <v>516</v>
      </c>
      <c r="C111" s="39"/>
      <c r="D111" s="39" t="s">
        <v>184</v>
      </c>
      <c r="E111" s="39"/>
      <c r="F111" s="39"/>
      <c r="G111" s="39"/>
      <c r="H111" s="39"/>
      <c r="I111" s="39"/>
      <c r="J111" s="39"/>
      <c r="K111" s="39"/>
      <c r="L111" s="39" t="s">
        <v>184</v>
      </c>
      <c r="M111" s="39"/>
      <c r="N111" s="39"/>
      <c r="O111" s="39"/>
      <c r="P111" s="39"/>
      <c r="Q111" s="39"/>
      <c r="R111" s="39"/>
      <c r="S111" s="39"/>
      <c r="T111" s="39"/>
      <c r="U111" s="39"/>
      <c r="V111" s="39"/>
      <c r="W111" s="39"/>
      <c r="X111" s="39"/>
      <c r="Y111" s="39"/>
      <c r="Z111" s="39"/>
      <c r="AA111" s="39"/>
      <c r="AB111" s="39"/>
      <c r="AC111" s="39"/>
      <c r="AD111" s="39"/>
      <c r="AE111" s="39"/>
      <c r="AF111" s="39"/>
      <c r="AG111" s="39" t="s">
        <v>93</v>
      </c>
      <c r="AH111" s="39" t="s">
        <v>517</v>
      </c>
      <c r="AI111" s="39" t="s">
        <v>518</v>
      </c>
      <c r="AJ111" s="39" t="s">
        <v>519</v>
      </c>
      <c r="AK111" s="39" t="s">
        <v>520</v>
      </c>
      <c r="AL111" s="39" t="s">
        <v>155</v>
      </c>
      <c r="AM111" s="39" t="s">
        <v>550</v>
      </c>
      <c r="AN111" s="40">
        <v>45756</v>
      </c>
      <c r="AO111" s="39" t="s">
        <v>77</v>
      </c>
      <c r="AP111" s="41">
        <v>0.25</v>
      </c>
      <c r="AQ111" s="39"/>
      <c r="AR111" s="39"/>
      <c r="AS111" s="39"/>
      <c r="AT111" s="39"/>
      <c r="AU111" s="39"/>
      <c r="AV111" s="39"/>
      <c r="AW111" s="39"/>
      <c r="AX111" s="39"/>
      <c r="AY111" s="39"/>
      <c r="AZ111" s="39"/>
      <c r="BA111" s="39"/>
      <c r="BB111" s="39"/>
      <c r="BC111" s="39"/>
    </row>
    <row r="112" spans="1:55" ht="99.75" x14ac:dyDescent="0.25">
      <c r="A112" s="39" t="s">
        <v>85</v>
      </c>
      <c r="B112" s="39" t="s">
        <v>521</v>
      </c>
      <c r="C112" s="39"/>
      <c r="D112" s="39" t="s">
        <v>184</v>
      </c>
      <c r="E112" s="39"/>
      <c r="F112" s="39"/>
      <c r="G112" s="39" t="s">
        <v>184</v>
      </c>
      <c r="H112" s="39"/>
      <c r="I112" s="39"/>
      <c r="J112" s="39"/>
      <c r="K112" s="39"/>
      <c r="L112" s="39" t="s">
        <v>184</v>
      </c>
      <c r="M112" s="39"/>
      <c r="N112" s="39" t="s">
        <v>184</v>
      </c>
      <c r="O112" s="39"/>
      <c r="P112" s="39"/>
      <c r="Q112" s="39"/>
      <c r="R112" s="39"/>
      <c r="S112" s="39"/>
      <c r="T112" s="39"/>
      <c r="U112" s="39"/>
      <c r="V112" s="39"/>
      <c r="W112" s="39"/>
      <c r="X112" s="39"/>
      <c r="Y112" s="39"/>
      <c r="Z112" s="39"/>
      <c r="AA112" s="39"/>
      <c r="AB112" s="39"/>
      <c r="AC112" s="39"/>
      <c r="AD112" s="39"/>
      <c r="AE112" s="39"/>
      <c r="AF112" s="39"/>
      <c r="AG112" s="39" t="s">
        <v>93</v>
      </c>
      <c r="AH112" s="39" t="s">
        <v>522</v>
      </c>
      <c r="AI112" s="39" t="s">
        <v>523</v>
      </c>
      <c r="AJ112" s="39" t="s">
        <v>524</v>
      </c>
      <c r="AK112" s="39" t="s">
        <v>525</v>
      </c>
      <c r="AL112" s="39" t="s">
        <v>155</v>
      </c>
      <c r="AM112" s="39" t="s">
        <v>550</v>
      </c>
      <c r="AN112" s="40">
        <v>45809</v>
      </c>
      <c r="AO112" s="39" t="s">
        <v>77</v>
      </c>
      <c r="AP112" s="41">
        <v>0.25</v>
      </c>
      <c r="AQ112" s="39"/>
      <c r="AR112" s="39"/>
      <c r="AS112" s="39"/>
      <c r="AT112" s="39"/>
      <c r="AU112" s="39"/>
      <c r="AV112" s="39"/>
      <c r="AW112" s="39"/>
      <c r="AX112" s="39"/>
      <c r="AY112" s="39"/>
      <c r="AZ112" s="39"/>
      <c r="BA112" s="39"/>
      <c r="BB112" s="39"/>
      <c r="BC112" s="39"/>
    </row>
    <row r="113" spans="1:55" ht="85.5" x14ac:dyDescent="0.25">
      <c r="A113" s="39" t="s">
        <v>85</v>
      </c>
      <c r="B113" s="39" t="s">
        <v>526</v>
      </c>
      <c r="C113" s="39"/>
      <c r="D113" s="39" t="s">
        <v>184</v>
      </c>
      <c r="E113" s="39"/>
      <c r="F113" s="39"/>
      <c r="G113" s="39" t="s">
        <v>184</v>
      </c>
      <c r="H113" s="39"/>
      <c r="I113" s="39"/>
      <c r="J113" s="39"/>
      <c r="K113" s="39"/>
      <c r="L113" s="39" t="s">
        <v>184</v>
      </c>
      <c r="M113" s="39"/>
      <c r="N113" s="39" t="s">
        <v>184</v>
      </c>
      <c r="O113" s="39"/>
      <c r="P113" s="39"/>
      <c r="Q113" s="39"/>
      <c r="R113" s="39"/>
      <c r="S113" s="39"/>
      <c r="T113" s="39"/>
      <c r="U113" s="39"/>
      <c r="V113" s="39"/>
      <c r="W113" s="39"/>
      <c r="X113" s="39"/>
      <c r="Y113" s="39"/>
      <c r="Z113" s="39"/>
      <c r="AA113" s="39"/>
      <c r="AB113" s="39"/>
      <c r="AC113" s="39"/>
      <c r="AD113" s="39"/>
      <c r="AE113" s="39"/>
      <c r="AF113" s="39"/>
      <c r="AG113" s="39" t="s">
        <v>93</v>
      </c>
      <c r="AH113" s="39" t="s">
        <v>522</v>
      </c>
      <c r="AI113" s="39" t="s">
        <v>523</v>
      </c>
      <c r="AJ113" s="39" t="s">
        <v>524</v>
      </c>
      <c r="AK113" s="39" t="s">
        <v>525</v>
      </c>
      <c r="AL113" s="39" t="s">
        <v>155</v>
      </c>
      <c r="AM113" s="39" t="s">
        <v>550</v>
      </c>
      <c r="AN113" s="40">
        <v>45839</v>
      </c>
      <c r="AO113" s="39" t="s">
        <v>77</v>
      </c>
      <c r="AP113" s="41">
        <v>0.25</v>
      </c>
      <c r="AQ113" s="39"/>
      <c r="AR113" s="39"/>
      <c r="AS113" s="39"/>
      <c r="AT113" s="39"/>
      <c r="AU113" s="39"/>
      <c r="AV113" s="39"/>
      <c r="AW113" s="39"/>
      <c r="AX113" s="39"/>
      <c r="AY113" s="39"/>
      <c r="AZ113" s="39"/>
      <c r="BA113" s="39"/>
      <c r="BB113" s="39"/>
      <c r="BC113" s="39"/>
    </row>
    <row r="114" spans="1:55" ht="242.25" x14ac:dyDescent="0.25">
      <c r="A114" s="39" t="s">
        <v>85</v>
      </c>
      <c r="B114" s="39" t="s">
        <v>571</v>
      </c>
      <c r="C114" s="39"/>
      <c r="D114" s="39" t="s">
        <v>184</v>
      </c>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t="s">
        <v>93</v>
      </c>
      <c r="AH114" s="39" t="s">
        <v>544</v>
      </c>
      <c r="AI114" s="39" t="s">
        <v>545</v>
      </c>
      <c r="AJ114" s="39" t="s">
        <v>546</v>
      </c>
      <c r="AK114" s="39" t="s">
        <v>547</v>
      </c>
      <c r="AL114" s="39" t="s">
        <v>155</v>
      </c>
      <c r="AM114" s="39" t="s">
        <v>550</v>
      </c>
      <c r="AN114" s="40" t="s">
        <v>548</v>
      </c>
      <c r="AO114" s="39" t="s">
        <v>80</v>
      </c>
      <c r="AP114" s="41">
        <v>0.85</v>
      </c>
      <c r="AQ114" s="39" t="s">
        <v>392</v>
      </c>
      <c r="AR114" s="39" t="s">
        <v>392</v>
      </c>
      <c r="AS114" s="39" t="s">
        <v>572</v>
      </c>
      <c r="AT114" s="39">
        <v>1</v>
      </c>
      <c r="AU114" s="39" t="s">
        <v>573</v>
      </c>
      <c r="AV114" s="39">
        <v>0</v>
      </c>
      <c r="AW114" s="39">
        <v>0</v>
      </c>
      <c r="AX114" s="39" t="s">
        <v>574</v>
      </c>
      <c r="AY114" s="39">
        <v>1</v>
      </c>
      <c r="AZ114" s="39" t="s">
        <v>575</v>
      </c>
      <c r="BA114" s="39" t="s">
        <v>576</v>
      </c>
      <c r="BB114" s="39" t="s">
        <v>577</v>
      </c>
      <c r="BC114" s="39" t="s">
        <v>578</v>
      </c>
    </row>
    <row r="115" spans="1:55" ht="242.25" x14ac:dyDescent="0.25">
      <c r="A115" s="39" t="s">
        <v>85</v>
      </c>
      <c r="B115" s="39" t="s">
        <v>579</v>
      </c>
      <c r="C115" s="39" t="s">
        <v>392</v>
      </c>
      <c r="D115" s="39" t="s">
        <v>184</v>
      </c>
      <c r="E115" s="39" t="s">
        <v>392</v>
      </c>
      <c r="F115" s="39" t="s">
        <v>392</v>
      </c>
      <c r="G115" s="39" t="s">
        <v>392</v>
      </c>
      <c r="H115" s="39" t="s">
        <v>392</v>
      </c>
      <c r="I115" s="39" t="s">
        <v>392</v>
      </c>
      <c r="J115" s="39" t="s">
        <v>392</v>
      </c>
      <c r="K115" s="39" t="s">
        <v>392</v>
      </c>
      <c r="L115" s="39" t="s">
        <v>392</v>
      </c>
      <c r="M115" s="39" t="s">
        <v>392</v>
      </c>
      <c r="N115" s="39" t="s">
        <v>392</v>
      </c>
      <c r="O115" s="39" t="s">
        <v>392</v>
      </c>
      <c r="P115" s="39" t="s">
        <v>392</v>
      </c>
      <c r="Q115" s="39" t="s">
        <v>392</v>
      </c>
      <c r="R115" s="39" t="s">
        <v>392</v>
      </c>
      <c r="S115" s="39" t="s">
        <v>392</v>
      </c>
      <c r="T115" s="39" t="s">
        <v>392</v>
      </c>
      <c r="U115" s="39" t="s">
        <v>392</v>
      </c>
      <c r="V115" s="39" t="s">
        <v>392</v>
      </c>
      <c r="W115" s="39" t="s">
        <v>392</v>
      </c>
      <c r="X115" s="39" t="s">
        <v>392</v>
      </c>
      <c r="Y115" s="39" t="s">
        <v>392</v>
      </c>
      <c r="Z115" s="39" t="s">
        <v>392</v>
      </c>
      <c r="AA115" s="39" t="s">
        <v>392</v>
      </c>
      <c r="AB115" s="39" t="s">
        <v>392</v>
      </c>
      <c r="AC115" s="39" t="s">
        <v>184</v>
      </c>
      <c r="AD115" s="39" t="s">
        <v>392</v>
      </c>
      <c r="AE115" s="39" t="s">
        <v>392</v>
      </c>
      <c r="AF115" s="39" t="s">
        <v>392</v>
      </c>
      <c r="AG115" s="39" t="s">
        <v>93</v>
      </c>
      <c r="AH115" s="39" t="s">
        <v>580</v>
      </c>
      <c r="AI115" s="39" t="s">
        <v>581</v>
      </c>
      <c r="AJ115" s="39" t="s">
        <v>582</v>
      </c>
      <c r="AK115" s="39" t="s">
        <v>583</v>
      </c>
      <c r="AL115" s="39" t="s">
        <v>155</v>
      </c>
      <c r="AM115" s="39" t="s">
        <v>550</v>
      </c>
      <c r="AN115" s="40" t="s">
        <v>584</v>
      </c>
      <c r="AO115" s="39" t="s">
        <v>80</v>
      </c>
      <c r="AP115" s="41">
        <v>0.85</v>
      </c>
      <c r="AQ115" s="39" t="s">
        <v>392</v>
      </c>
      <c r="AR115" s="39" t="s">
        <v>392</v>
      </c>
      <c r="AS115" s="39" t="s">
        <v>585</v>
      </c>
      <c r="AT115" s="39">
        <v>2</v>
      </c>
      <c r="AU115" s="39" t="s">
        <v>583</v>
      </c>
      <c r="AV115" s="39">
        <v>0</v>
      </c>
      <c r="AW115" s="39">
        <v>0</v>
      </c>
      <c r="AX115" s="39" t="s">
        <v>586</v>
      </c>
      <c r="AY115" s="39">
        <v>1</v>
      </c>
      <c r="AZ115" s="39" t="s">
        <v>587</v>
      </c>
      <c r="BA115" s="39" t="s">
        <v>588</v>
      </c>
      <c r="BB115" s="39" t="s">
        <v>589</v>
      </c>
      <c r="BC115" s="39" t="s">
        <v>589</v>
      </c>
    </row>
    <row r="116" spans="1:55" ht="171" x14ac:dyDescent="0.25">
      <c r="A116" s="39" t="s">
        <v>85</v>
      </c>
      <c r="B116" s="39" t="s">
        <v>527</v>
      </c>
      <c r="C116" s="39"/>
      <c r="D116" s="39"/>
      <c r="E116" s="39" t="s">
        <v>184</v>
      </c>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t="s">
        <v>93</v>
      </c>
      <c r="AH116" s="39" t="s">
        <v>528</v>
      </c>
      <c r="AI116" s="39" t="s">
        <v>529</v>
      </c>
      <c r="AJ116" s="39" t="s">
        <v>530</v>
      </c>
      <c r="AK116" s="39" t="s">
        <v>531</v>
      </c>
      <c r="AL116" s="39" t="s">
        <v>155</v>
      </c>
      <c r="AM116" s="39" t="s">
        <v>550</v>
      </c>
      <c r="AN116" s="40" t="s">
        <v>487</v>
      </c>
      <c r="AO116" s="39" t="s">
        <v>77</v>
      </c>
      <c r="AP116" s="41">
        <v>0.25</v>
      </c>
      <c r="AQ116" s="39"/>
      <c r="AR116" s="39"/>
      <c r="AS116" s="39"/>
      <c r="AT116" s="39"/>
      <c r="AU116" s="39"/>
      <c r="AV116" s="39"/>
      <c r="AW116" s="39"/>
      <c r="AX116" s="39"/>
      <c r="AY116" s="39"/>
      <c r="AZ116" s="39"/>
      <c r="BA116" s="39"/>
      <c r="BB116" s="39"/>
      <c r="BC116" s="39"/>
    </row>
    <row r="117" spans="1:55" ht="313.5" x14ac:dyDescent="0.25">
      <c r="A117" s="39" t="s">
        <v>85</v>
      </c>
      <c r="B117" s="39" t="s">
        <v>590</v>
      </c>
      <c r="C117" s="39"/>
      <c r="D117" s="39" t="s">
        <v>194</v>
      </c>
      <c r="E117" s="39" t="s">
        <v>194</v>
      </c>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t="s">
        <v>93</v>
      </c>
      <c r="AH117" s="39" t="s">
        <v>591</v>
      </c>
      <c r="AI117" s="39" t="s">
        <v>592</v>
      </c>
      <c r="AJ117" s="39" t="s">
        <v>593</v>
      </c>
      <c r="AK117" s="39" t="s">
        <v>531</v>
      </c>
      <c r="AL117" s="39" t="s">
        <v>155</v>
      </c>
      <c r="AM117" s="39" t="s">
        <v>550</v>
      </c>
      <c r="AN117" s="40" t="s">
        <v>594</v>
      </c>
      <c r="AO117" s="39" t="s">
        <v>77</v>
      </c>
      <c r="AP117" s="41">
        <v>0.25</v>
      </c>
      <c r="AQ117" s="39"/>
      <c r="AR117" s="39"/>
      <c r="AS117" s="39"/>
      <c r="AT117" s="39"/>
      <c r="AU117" s="39"/>
      <c r="AV117" s="39"/>
      <c r="AW117" s="39"/>
      <c r="AX117" s="39"/>
      <c r="AY117" s="39"/>
      <c r="AZ117" s="39"/>
      <c r="BA117" s="39"/>
      <c r="BB117" s="39"/>
      <c r="BC117" s="39"/>
    </row>
    <row r="118" spans="1:55" ht="171" x14ac:dyDescent="0.25">
      <c r="A118" s="39" t="s">
        <v>85</v>
      </c>
      <c r="B118" s="39" t="s">
        <v>595</v>
      </c>
      <c r="C118" s="39"/>
      <c r="D118" s="39" t="s">
        <v>184</v>
      </c>
      <c r="E118" s="39" t="s">
        <v>184</v>
      </c>
      <c r="F118" s="39"/>
      <c r="G118" s="39"/>
      <c r="H118" s="39"/>
      <c r="I118" s="39"/>
      <c r="J118" s="39"/>
      <c r="K118" s="39"/>
      <c r="L118" s="39"/>
      <c r="M118" s="39" t="s">
        <v>184</v>
      </c>
      <c r="N118" s="39"/>
      <c r="O118" s="39"/>
      <c r="P118" s="39"/>
      <c r="Q118" s="39"/>
      <c r="R118" s="39"/>
      <c r="S118" s="39"/>
      <c r="T118" s="39"/>
      <c r="U118" s="39"/>
      <c r="V118" s="39"/>
      <c r="W118" s="39"/>
      <c r="X118" s="39"/>
      <c r="Y118" s="39"/>
      <c r="Z118" s="39"/>
      <c r="AA118" s="39"/>
      <c r="AB118" s="39"/>
      <c r="AC118" s="39"/>
      <c r="AD118" s="39"/>
      <c r="AE118" s="39"/>
      <c r="AF118" s="39"/>
      <c r="AG118" s="39" t="s">
        <v>93</v>
      </c>
      <c r="AH118" s="39" t="s">
        <v>532</v>
      </c>
      <c r="AI118" s="39" t="s">
        <v>533</v>
      </c>
      <c r="AJ118" s="39" t="s">
        <v>534</v>
      </c>
      <c r="AK118" s="39" t="s">
        <v>535</v>
      </c>
      <c r="AL118" s="39" t="s">
        <v>155</v>
      </c>
      <c r="AM118" s="39" t="s">
        <v>550</v>
      </c>
      <c r="AN118" s="40" t="s">
        <v>487</v>
      </c>
      <c r="AO118" s="39" t="s">
        <v>77</v>
      </c>
      <c r="AP118" s="41">
        <v>0.25</v>
      </c>
      <c r="AQ118" s="39"/>
      <c r="AR118" s="39"/>
      <c r="AS118" s="39"/>
      <c r="AT118" s="39"/>
      <c r="AU118" s="39"/>
      <c r="AV118" s="39"/>
      <c r="AW118" s="39"/>
      <c r="AX118" s="39"/>
      <c r="AY118" s="39"/>
      <c r="AZ118" s="39"/>
      <c r="BA118" s="39"/>
      <c r="BB118" s="39"/>
      <c r="BC118" s="39"/>
    </row>
    <row r="119" spans="1:55" ht="171" x14ac:dyDescent="0.25">
      <c r="A119" s="39" t="s">
        <v>85</v>
      </c>
      <c r="B119" s="39" t="s">
        <v>596</v>
      </c>
      <c r="C119" s="39"/>
      <c r="D119" s="39" t="s">
        <v>184</v>
      </c>
      <c r="E119" s="39" t="s">
        <v>184</v>
      </c>
      <c r="F119" s="39"/>
      <c r="G119" s="39"/>
      <c r="H119" s="39"/>
      <c r="I119" s="39"/>
      <c r="J119" s="39"/>
      <c r="K119" s="39"/>
      <c r="L119" s="39"/>
      <c r="M119" s="39" t="s">
        <v>184</v>
      </c>
      <c r="N119" s="39"/>
      <c r="O119" s="39"/>
      <c r="P119" s="39"/>
      <c r="Q119" s="39"/>
      <c r="R119" s="39"/>
      <c r="S119" s="39"/>
      <c r="T119" s="39"/>
      <c r="U119" s="39"/>
      <c r="V119" s="39"/>
      <c r="W119" s="39"/>
      <c r="X119" s="39"/>
      <c r="Y119" s="39"/>
      <c r="Z119" s="39"/>
      <c r="AA119" s="39"/>
      <c r="AB119" s="39"/>
      <c r="AC119" s="39"/>
      <c r="AD119" s="39"/>
      <c r="AE119" s="39"/>
      <c r="AF119" s="39"/>
      <c r="AG119" s="39" t="s">
        <v>93</v>
      </c>
      <c r="AH119" s="39" t="s">
        <v>536</v>
      </c>
      <c r="AI119" s="39" t="s">
        <v>537</v>
      </c>
      <c r="AJ119" s="39" t="s">
        <v>534</v>
      </c>
      <c r="AK119" s="39" t="s">
        <v>538</v>
      </c>
      <c r="AL119" s="39" t="s">
        <v>155</v>
      </c>
      <c r="AM119" s="39" t="s">
        <v>550</v>
      </c>
      <c r="AN119" s="40" t="s">
        <v>487</v>
      </c>
      <c r="AO119" s="39" t="s">
        <v>77</v>
      </c>
      <c r="AP119" s="41">
        <v>0.25</v>
      </c>
      <c r="AQ119" s="39"/>
      <c r="AR119" s="39"/>
      <c r="AS119" s="39"/>
      <c r="AT119" s="39"/>
      <c r="AU119" s="39"/>
      <c r="AV119" s="39"/>
      <c r="AW119" s="39"/>
      <c r="AX119" s="39"/>
      <c r="AY119" s="39"/>
      <c r="AZ119" s="39"/>
      <c r="BA119" s="39"/>
      <c r="BB119" s="39"/>
      <c r="BC119" s="39"/>
    </row>
    <row r="120" spans="1:55" ht="171" x14ac:dyDescent="0.25">
      <c r="A120" s="39" t="s">
        <v>85</v>
      </c>
      <c r="B120" s="39" t="s">
        <v>539</v>
      </c>
      <c r="C120" s="39"/>
      <c r="D120" s="39"/>
      <c r="E120" s="39"/>
      <c r="F120" s="39"/>
      <c r="G120" s="39"/>
      <c r="H120" s="39"/>
      <c r="I120" s="39"/>
      <c r="J120" s="39"/>
      <c r="K120" s="39" t="s">
        <v>184</v>
      </c>
      <c r="L120" s="39"/>
      <c r="M120" s="39"/>
      <c r="N120" s="39"/>
      <c r="O120" s="39"/>
      <c r="P120" s="39"/>
      <c r="Q120" s="39"/>
      <c r="R120" s="39"/>
      <c r="S120" s="39"/>
      <c r="T120" s="39" t="s">
        <v>184</v>
      </c>
      <c r="U120" s="39"/>
      <c r="V120" s="39"/>
      <c r="W120" s="39"/>
      <c r="X120" s="39"/>
      <c r="Y120" s="39"/>
      <c r="Z120" s="39"/>
      <c r="AA120" s="39"/>
      <c r="AB120" s="39"/>
      <c r="AC120" s="39"/>
      <c r="AD120" s="39"/>
      <c r="AE120" s="39"/>
      <c r="AF120" s="39"/>
      <c r="AG120" s="39" t="s">
        <v>93</v>
      </c>
      <c r="AH120" s="39" t="s">
        <v>540</v>
      </c>
      <c r="AI120" s="39" t="s">
        <v>541</v>
      </c>
      <c r="AJ120" s="39" t="s">
        <v>542</v>
      </c>
      <c r="AK120" s="39" t="s">
        <v>543</v>
      </c>
      <c r="AL120" s="39" t="s">
        <v>155</v>
      </c>
      <c r="AM120" s="39" t="s">
        <v>550</v>
      </c>
      <c r="AN120" s="40" t="s">
        <v>487</v>
      </c>
      <c r="AO120" s="39" t="s">
        <v>77</v>
      </c>
      <c r="AP120" s="41">
        <v>0.25</v>
      </c>
      <c r="AQ120" s="39"/>
      <c r="AR120" s="39"/>
      <c r="AS120" s="39"/>
      <c r="AT120" s="39"/>
      <c r="AU120" s="39"/>
      <c r="AV120" s="39"/>
      <c r="AW120" s="39"/>
      <c r="AX120" s="39"/>
      <c r="AY120" s="39"/>
      <c r="AZ120" s="39"/>
      <c r="BA120" s="39"/>
      <c r="BB120" s="39"/>
      <c r="BC120" s="39"/>
    </row>
    <row r="121" spans="1:55" ht="128.25" x14ac:dyDescent="0.25">
      <c r="A121" s="39" t="s">
        <v>85</v>
      </c>
      <c r="B121" s="39" t="s">
        <v>597</v>
      </c>
      <c r="C121" s="39" t="s">
        <v>184</v>
      </c>
      <c r="D121" s="39" t="s">
        <v>184</v>
      </c>
      <c r="E121" s="39" t="s">
        <v>184</v>
      </c>
      <c r="F121" s="39"/>
      <c r="G121" s="39"/>
      <c r="H121" s="39"/>
      <c r="I121" s="39"/>
      <c r="J121" s="39"/>
      <c r="K121" s="39"/>
      <c r="L121" s="39" t="s">
        <v>184</v>
      </c>
      <c r="M121" s="39"/>
      <c r="N121" s="39"/>
      <c r="O121" s="39"/>
      <c r="P121" s="39"/>
      <c r="Q121" s="39"/>
      <c r="R121" s="39"/>
      <c r="S121" s="39"/>
      <c r="T121" s="39"/>
      <c r="U121" s="39"/>
      <c r="V121" s="39"/>
      <c r="W121" s="39"/>
      <c r="X121" s="39"/>
      <c r="Y121" s="39"/>
      <c r="Z121" s="39"/>
      <c r="AA121" s="39"/>
      <c r="AB121" s="39"/>
      <c r="AC121" s="39"/>
      <c r="AD121" s="39"/>
      <c r="AE121" s="39"/>
      <c r="AF121" s="39"/>
      <c r="AG121" s="39" t="s">
        <v>93</v>
      </c>
      <c r="AH121" s="39" t="s">
        <v>598</v>
      </c>
      <c r="AI121" s="39" t="s">
        <v>599</v>
      </c>
      <c r="AJ121" s="39" t="s">
        <v>600</v>
      </c>
      <c r="AK121" s="39" t="s">
        <v>601</v>
      </c>
      <c r="AL121" s="39" t="s">
        <v>169</v>
      </c>
      <c r="AM121" s="39" t="s">
        <v>602</v>
      </c>
      <c r="AN121" s="40">
        <v>45744</v>
      </c>
      <c r="AO121" s="39" t="s">
        <v>81</v>
      </c>
      <c r="AP121" s="41">
        <v>1</v>
      </c>
      <c r="AQ121" s="39"/>
      <c r="AR121" s="39"/>
      <c r="AS121" s="39" t="s">
        <v>603</v>
      </c>
      <c r="AT121" s="39">
        <v>26</v>
      </c>
      <c r="AU121" s="39" t="s">
        <v>604</v>
      </c>
      <c r="AV121" s="39" t="s">
        <v>605</v>
      </c>
      <c r="AW121" s="39" t="s">
        <v>605</v>
      </c>
      <c r="AX121" s="39" t="s">
        <v>606</v>
      </c>
      <c r="AY121" s="39">
        <v>1</v>
      </c>
      <c r="AZ121" s="39" t="s">
        <v>589</v>
      </c>
      <c r="BA121" s="39" t="s">
        <v>607</v>
      </c>
      <c r="BB121" s="39" t="s">
        <v>608</v>
      </c>
      <c r="BC121" s="39" t="s">
        <v>609</v>
      </c>
    </row>
    <row r="122" spans="1:55" ht="128.25" x14ac:dyDescent="0.25">
      <c r="A122" s="39" t="s">
        <v>85</v>
      </c>
      <c r="B122" s="39" t="s">
        <v>610</v>
      </c>
      <c r="C122" s="39" t="s">
        <v>184</v>
      </c>
      <c r="D122" s="39" t="s">
        <v>184</v>
      </c>
      <c r="E122" s="39" t="s">
        <v>184</v>
      </c>
      <c r="F122" s="39"/>
      <c r="G122" s="39"/>
      <c r="H122" s="39"/>
      <c r="I122" s="39"/>
      <c r="J122" s="39"/>
      <c r="K122" s="39"/>
      <c r="L122" s="39" t="s">
        <v>184</v>
      </c>
      <c r="M122" s="39"/>
      <c r="N122" s="39"/>
      <c r="O122" s="39"/>
      <c r="P122" s="39"/>
      <c r="Q122" s="39"/>
      <c r="R122" s="39"/>
      <c r="S122" s="39"/>
      <c r="T122" s="39"/>
      <c r="U122" s="39"/>
      <c r="V122" s="39"/>
      <c r="W122" s="39"/>
      <c r="X122" s="39"/>
      <c r="Y122" s="39"/>
      <c r="Z122" s="39"/>
      <c r="AA122" s="39"/>
      <c r="AB122" s="39"/>
      <c r="AC122" s="39"/>
      <c r="AD122" s="39"/>
      <c r="AE122" s="39"/>
      <c r="AF122" s="39"/>
      <c r="AG122" s="39" t="s">
        <v>93</v>
      </c>
      <c r="AH122" s="39" t="s">
        <v>598</v>
      </c>
      <c r="AI122" s="39" t="s">
        <v>599</v>
      </c>
      <c r="AJ122" s="39" t="s">
        <v>600</v>
      </c>
      <c r="AK122" s="39" t="s">
        <v>601</v>
      </c>
      <c r="AL122" s="39" t="s">
        <v>169</v>
      </c>
      <c r="AM122" s="39" t="s">
        <v>602</v>
      </c>
      <c r="AN122" s="40">
        <v>45760</v>
      </c>
      <c r="AO122" s="39" t="s">
        <v>81</v>
      </c>
      <c r="AP122" s="41">
        <v>1</v>
      </c>
      <c r="AQ122" s="39"/>
      <c r="AR122" s="39"/>
      <c r="AS122" s="39" t="s">
        <v>603</v>
      </c>
      <c r="AT122" s="39">
        <v>21</v>
      </c>
      <c r="AU122" s="39" t="s">
        <v>604</v>
      </c>
      <c r="AV122" s="39" t="s">
        <v>605</v>
      </c>
      <c r="AW122" s="39" t="s">
        <v>605</v>
      </c>
      <c r="AX122" s="39" t="s">
        <v>606</v>
      </c>
      <c r="AY122" s="39">
        <v>1</v>
      </c>
      <c r="AZ122" s="39" t="s">
        <v>589</v>
      </c>
      <c r="BA122" s="39" t="s">
        <v>607</v>
      </c>
      <c r="BB122" s="39" t="s">
        <v>608</v>
      </c>
      <c r="BC122" s="39" t="s">
        <v>609</v>
      </c>
    </row>
    <row r="123" spans="1:55" ht="128.25" x14ac:dyDescent="0.25">
      <c r="A123" s="39" t="s">
        <v>85</v>
      </c>
      <c r="B123" s="39" t="s">
        <v>611</v>
      </c>
      <c r="C123" s="39" t="s">
        <v>184</v>
      </c>
      <c r="D123" s="39" t="s">
        <v>184</v>
      </c>
      <c r="E123" s="39" t="s">
        <v>184</v>
      </c>
      <c r="F123" s="39"/>
      <c r="G123" s="39"/>
      <c r="H123" s="39"/>
      <c r="I123" s="39"/>
      <c r="J123" s="39"/>
      <c r="K123" s="39"/>
      <c r="L123" s="39" t="s">
        <v>184</v>
      </c>
      <c r="M123" s="39"/>
      <c r="N123" s="39"/>
      <c r="O123" s="39"/>
      <c r="P123" s="39"/>
      <c r="Q123" s="39"/>
      <c r="R123" s="39"/>
      <c r="S123" s="39"/>
      <c r="T123" s="39"/>
      <c r="U123" s="39"/>
      <c r="V123" s="39"/>
      <c r="W123" s="39"/>
      <c r="X123" s="39"/>
      <c r="Y123" s="39"/>
      <c r="Z123" s="39"/>
      <c r="AA123" s="39"/>
      <c r="AB123" s="39"/>
      <c r="AC123" s="39"/>
      <c r="AD123" s="39"/>
      <c r="AE123" s="39"/>
      <c r="AF123" s="39"/>
      <c r="AG123" s="39" t="s">
        <v>93</v>
      </c>
      <c r="AH123" s="39" t="s">
        <v>598</v>
      </c>
      <c r="AI123" s="39" t="s">
        <v>599</v>
      </c>
      <c r="AJ123" s="39" t="s">
        <v>600</v>
      </c>
      <c r="AK123" s="39" t="s">
        <v>601</v>
      </c>
      <c r="AL123" s="39" t="s">
        <v>169</v>
      </c>
      <c r="AM123" s="39" t="s">
        <v>602</v>
      </c>
      <c r="AN123" s="40">
        <v>45760</v>
      </c>
      <c r="AO123" s="39" t="s">
        <v>81</v>
      </c>
      <c r="AP123" s="41">
        <v>1</v>
      </c>
      <c r="AQ123" s="39"/>
      <c r="AR123" s="39"/>
      <c r="AS123" s="39" t="s">
        <v>603</v>
      </c>
      <c r="AT123" s="39">
        <v>13</v>
      </c>
      <c r="AU123" s="39" t="s">
        <v>604</v>
      </c>
      <c r="AV123" s="39" t="s">
        <v>605</v>
      </c>
      <c r="AW123" s="39" t="s">
        <v>605</v>
      </c>
      <c r="AX123" s="39" t="s">
        <v>606</v>
      </c>
      <c r="AY123" s="39">
        <v>1</v>
      </c>
      <c r="AZ123" s="39" t="s">
        <v>589</v>
      </c>
      <c r="BA123" s="39" t="s">
        <v>607</v>
      </c>
      <c r="BB123" s="39" t="s">
        <v>608</v>
      </c>
      <c r="BC123" s="39"/>
    </row>
    <row r="124" spans="1:55" ht="128.25" x14ac:dyDescent="0.25">
      <c r="A124" s="39" t="s">
        <v>85</v>
      </c>
      <c r="B124" s="39" t="s">
        <v>612</v>
      </c>
      <c r="C124" s="39" t="s">
        <v>184</v>
      </c>
      <c r="D124" s="39" t="s">
        <v>184</v>
      </c>
      <c r="E124" s="39" t="s">
        <v>184</v>
      </c>
      <c r="F124" s="39"/>
      <c r="G124" s="39"/>
      <c r="H124" s="39"/>
      <c r="I124" s="39"/>
      <c r="J124" s="39"/>
      <c r="K124" s="39"/>
      <c r="L124" s="39" t="s">
        <v>184</v>
      </c>
      <c r="M124" s="39"/>
      <c r="N124" s="39"/>
      <c r="O124" s="39"/>
      <c r="P124" s="39"/>
      <c r="Q124" s="39"/>
      <c r="R124" s="39"/>
      <c r="S124" s="39"/>
      <c r="T124" s="39"/>
      <c r="U124" s="39"/>
      <c r="V124" s="39"/>
      <c r="W124" s="39"/>
      <c r="X124" s="39"/>
      <c r="Y124" s="39"/>
      <c r="Z124" s="39"/>
      <c r="AA124" s="39"/>
      <c r="AB124" s="39"/>
      <c r="AC124" s="39"/>
      <c r="AD124" s="39"/>
      <c r="AE124" s="39"/>
      <c r="AF124" s="39"/>
      <c r="AG124" s="39" t="s">
        <v>93</v>
      </c>
      <c r="AH124" s="39" t="s">
        <v>598</v>
      </c>
      <c r="AI124" s="39" t="s">
        <v>599</v>
      </c>
      <c r="AJ124" s="39" t="s">
        <v>600</v>
      </c>
      <c r="AK124" s="39" t="s">
        <v>601</v>
      </c>
      <c r="AL124" s="39" t="s">
        <v>169</v>
      </c>
      <c r="AM124" s="39" t="s">
        <v>602</v>
      </c>
      <c r="AN124" s="40">
        <v>45743</v>
      </c>
      <c r="AO124" s="39" t="s">
        <v>81</v>
      </c>
      <c r="AP124" s="41">
        <v>1</v>
      </c>
      <c r="AQ124" s="39"/>
      <c r="AR124" s="39"/>
      <c r="AS124" s="39" t="s">
        <v>603</v>
      </c>
      <c r="AT124" s="39">
        <v>23</v>
      </c>
      <c r="AU124" s="39" t="s">
        <v>604</v>
      </c>
      <c r="AV124" s="39" t="s">
        <v>605</v>
      </c>
      <c r="AW124" s="39" t="s">
        <v>605</v>
      </c>
      <c r="AX124" s="39" t="s">
        <v>606</v>
      </c>
      <c r="AY124" s="39">
        <v>1</v>
      </c>
      <c r="AZ124" s="39" t="s">
        <v>589</v>
      </c>
      <c r="BA124" s="39" t="s">
        <v>607</v>
      </c>
      <c r="BB124" s="39" t="s">
        <v>608</v>
      </c>
      <c r="BC124" s="39"/>
    </row>
    <row r="125" spans="1:55" ht="128.25" x14ac:dyDescent="0.25">
      <c r="A125" s="39" t="s">
        <v>85</v>
      </c>
      <c r="B125" s="39" t="s">
        <v>613</v>
      </c>
      <c r="C125" s="39" t="s">
        <v>184</v>
      </c>
      <c r="D125" s="39" t="s">
        <v>184</v>
      </c>
      <c r="E125" s="39" t="s">
        <v>184</v>
      </c>
      <c r="F125" s="39"/>
      <c r="G125" s="39"/>
      <c r="H125" s="39"/>
      <c r="I125" s="39"/>
      <c r="J125" s="39"/>
      <c r="K125" s="39"/>
      <c r="L125" s="39" t="s">
        <v>184</v>
      </c>
      <c r="M125" s="39"/>
      <c r="N125" s="39"/>
      <c r="O125" s="39"/>
      <c r="P125" s="39"/>
      <c r="Q125" s="39"/>
      <c r="R125" s="39"/>
      <c r="S125" s="39"/>
      <c r="T125" s="39"/>
      <c r="U125" s="39"/>
      <c r="V125" s="39"/>
      <c r="W125" s="39"/>
      <c r="X125" s="39"/>
      <c r="Y125" s="39"/>
      <c r="Z125" s="39"/>
      <c r="AA125" s="39"/>
      <c r="AB125" s="39"/>
      <c r="AC125" s="39"/>
      <c r="AD125" s="39"/>
      <c r="AE125" s="39"/>
      <c r="AF125" s="39"/>
      <c r="AG125" s="39" t="s">
        <v>93</v>
      </c>
      <c r="AH125" s="39" t="s">
        <v>598</v>
      </c>
      <c r="AI125" s="39" t="s">
        <v>599</v>
      </c>
      <c r="AJ125" s="39" t="s">
        <v>600</v>
      </c>
      <c r="AK125" s="39" t="s">
        <v>601</v>
      </c>
      <c r="AL125" s="39" t="s">
        <v>169</v>
      </c>
      <c r="AM125" s="39" t="s">
        <v>602</v>
      </c>
      <c r="AN125" s="40">
        <v>45743</v>
      </c>
      <c r="AO125" s="39" t="s">
        <v>81</v>
      </c>
      <c r="AP125" s="41">
        <v>1</v>
      </c>
      <c r="AQ125" s="39"/>
      <c r="AR125" s="39"/>
      <c r="AS125" s="39" t="s">
        <v>603</v>
      </c>
      <c r="AT125" s="39">
        <v>4</v>
      </c>
      <c r="AU125" s="39" t="s">
        <v>604</v>
      </c>
      <c r="AV125" s="39" t="s">
        <v>605</v>
      </c>
      <c r="AW125" s="39" t="s">
        <v>605</v>
      </c>
      <c r="AX125" s="39" t="s">
        <v>606</v>
      </c>
      <c r="AY125" s="39">
        <v>1</v>
      </c>
      <c r="AZ125" s="39" t="s">
        <v>589</v>
      </c>
      <c r="BA125" s="39" t="s">
        <v>607</v>
      </c>
      <c r="BB125" s="39" t="s">
        <v>614</v>
      </c>
      <c r="BC125" s="39"/>
    </row>
    <row r="126" spans="1:55" ht="128.25" x14ac:dyDescent="0.25">
      <c r="A126" s="39" t="s">
        <v>85</v>
      </c>
      <c r="B126" s="39" t="s">
        <v>615</v>
      </c>
      <c r="C126" s="39" t="s">
        <v>184</v>
      </c>
      <c r="D126" s="39" t="s">
        <v>184</v>
      </c>
      <c r="E126" s="39" t="s">
        <v>184</v>
      </c>
      <c r="F126" s="39"/>
      <c r="G126" s="39"/>
      <c r="H126" s="39"/>
      <c r="I126" s="39"/>
      <c r="J126" s="39"/>
      <c r="K126" s="39"/>
      <c r="L126" s="39" t="s">
        <v>184</v>
      </c>
      <c r="M126" s="39"/>
      <c r="N126" s="39"/>
      <c r="O126" s="39"/>
      <c r="P126" s="39"/>
      <c r="Q126" s="39"/>
      <c r="R126" s="39"/>
      <c r="S126" s="39"/>
      <c r="T126" s="39"/>
      <c r="U126" s="39"/>
      <c r="V126" s="39"/>
      <c r="W126" s="39"/>
      <c r="X126" s="39"/>
      <c r="Y126" s="39"/>
      <c r="Z126" s="39"/>
      <c r="AA126" s="39"/>
      <c r="AB126" s="39"/>
      <c r="AC126" s="39"/>
      <c r="AD126" s="39"/>
      <c r="AE126" s="39"/>
      <c r="AF126" s="39"/>
      <c r="AG126" s="39" t="s">
        <v>93</v>
      </c>
      <c r="AH126" s="39" t="s">
        <v>598</v>
      </c>
      <c r="AI126" s="39" t="s">
        <v>599</v>
      </c>
      <c r="AJ126" s="39" t="s">
        <v>600</v>
      </c>
      <c r="AK126" s="39" t="s">
        <v>601</v>
      </c>
      <c r="AL126" s="39" t="s">
        <v>169</v>
      </c>
      <c r="AM126" s="39" t="s">
        <v>602</v>
      </c>
      <c r="AN126" s="40">
        <v>45744</v>
      </c>
      <c r="AO126" s="39" t="s">
        <v>81</v>
      </c>
      <c r="AP126" s="41">
        <v>1</v>
      </c>
      <c r="AQ126" s="39"/>
      <c r="AR126" s="39"/>
      <c r="AS126" s="39" t="s">
        <v>603</v>
      </c>
      <c r="AT126" s="39">
        <v>32</v>
      </c>
      <c r="AU126" s="39" t="s">
        <v>616</v>
      </c>
      <c r="AV126" s="39" t="s">
        <v>605</v>
      </c>
      <c r="AW126" s="39" t="s">
        <v>605</v>
      </c>
      <c r="AX126" s="39" t="s">
        <v>606</v>
      </c>
      <c r="AY126" s="39">
        <v>1</v>
      </c>
      <c r="AZ126" s="39" t="s">
        <v>589</v>
      </c>
      <c r="BA126" s="39" t="s">
        <v>607</v>
      </c>
      <c r="BB126" s="39" t="s">
        <v>608</v>
      </c>
      <c r="BC126" s="39" t="s">
        <v>617</v>
      </c>
    </row>
    <row r="127" spans="1:55" ht="128.25" x14ac:dyDescent="0.25">
      <c r="A127" s="39" t="s">
        <v>85</v>
      </c>
      <c r="B127" s="39" t="s">
        <v>618</v>
      </c>
      <c r="C127" s="39" t="s">
        <v>184</v>
      </c>
      <c r="D127" s="39" t="s">
        <v>184</v>
      </c>
      <c r="E127" s="39" t="s">
        <v>184</v>
      </c>
      <c r="F127" s="39"/>
      <c r="G127" s="39"/>
      <c r="H127" s="39"/>
      <c r="I127" s="39"/>
      <c r="J127" s="39"/>
      <c r="K127" s="39"/>
      <c r="L127" s="39" t="s">
        <v>184</v>
      </c>
      <c r="M127" s="39"/>
      <c r="N127" s="39"/>
      <c r="O127" s="39"/>
      <c r="P127" s="39"/>
      <c r="Q127" s="39"/>
      <c r="R127" s="39"/>
      <c r="S127" s="39"/>
      <c r="T127" s="39"/>
      <c r="U127" s="39"/>
      <c r="V127" s="39"/>
      <c r="W127" s="39"/>
      <c r="X127" s="39"/>
      <c r="Y127" s="39"/>
      <c r="Z127" s="39"/>
      <c r="AA127" s="39"/>
      <c r="AB127" s="39"/>
      <c r="AC127" s="39"/>
      <c r="AD127" s="39"/>
      <c r="AE127" s="39"/>
      <c r="AF127" s="39"/>
      <c r="AG127" s="39" t="s">
        <v>93</v>
      </c>
      <c r="AH127" s="39" t="s">
        <v>598</v>
      </c>
      <c r="AI127" s="39" t="s">
        <v>599</v>
      </c>
      <c r="AJ127" s="39" t="s">
        <v>600</v>
      </c>
      <c r="AK127" s="39" t="s">
        <v>601</v>
      </c>
      <c r="AL127" s="39" t="s">
        <v>169</v>
      </c>
      <c r="AM127" s="39" t="s">
        <v>602</v>
      </c>
      <c r="AN127" s="40">
        <v>45744</v>
      </c>
      <c r="AO127" s="39" t="s">
        <v>81</v>
      </c>
      <c r="AP127" s="41">
        <v>1</v>
      </c>
      <c r="AQ127" s="39"/>
      <c r="AR127" s="39"/>
      <c r="AS127" s="39" t="s">
        <v>603</v>
      </c>
      <c r="AT127" s="39">
        <v>38</v>
      </c>
      <c r="AU127" s="39" t="s">
        <v>616</v>
      </c>
      <c r="AV127" s="39" t="s">
        <v>605</v>
      </c>
      <c r="AW127" s="39" t="s">
        <v>605</v>
      </c>
      <c r="AX127" s="39" t="s">
        <v>606</v>
      </c>
      <c r="AY127" s="39">
        <v>1</v>
      </c>
      <c r="AZ127" s="39" t="s">
        <v>589</v>
      </c>
      <c r="BA127" s="39" t="s">
        <v>607</v>
      </c>
      <c r="BB127" s="39" t="s">
        <v>608</v>
      </c>
      <c r="BC127" s="39"/>
    </row>
    <row r="128" spans="1:55" ht="128.25" x14ac:dyDescent="0.25">
      <c r="A128" s="39" t="s">
        <v>85</v>
      </c>
      <c r="B128" s="39" t="s">
        <v>619</v>
      </c>
      <c r="C128" s="39" t="s">
        <v>184</v>
      </c>
      <c r="D128" s="39" t="s">
        <v>184</v>
      </c>
      <c r="E128" s="39" t="s">
        <v>184</v>
      </c>
      <c r="F128" s="39"/>
      <c r="G128" s="39"/>
      <c r="H128" s="39"/>
      <c r="I128" s="39"/>
      <c r="J128" s="39"/>
      <c r="K128" s="39"/>
      <c r="L128" s="39" t="s">
        <v>184</v>
      </c>
      <c r="M128" s="39"/>
      <c r="N128" s="39"/>
      <c r="O128" s="39"/>
      <c r="P128" s="39"/>
      <c r="Q128" s="39"/>
      <c r="R128" s="39"/>
      <c r="S128" s="39"/>
      <c r="T128" s="39"/>
      <c r="U128" s="39"/>
      <c r="V128" s="39"/>
      <c r="W128" s="39"/>
      <c r="X128" s="39"/>
      <c r="Y128" s="39"/>
      <c r="Z128" s="39"/>
      <c r="AA128" s="39"/>
      <c r="AB128" s="39"/>
      <c r="AC128" s="39"/>
      <c r="AD128" s="39"/>
      <c r="AE128" s="39"/>
      <c r="AF128" s="39"/>
      <c r="AG128" s="39" t="s">
        <v>93</v>
      </c>
      <c r="AH128" s="39" t="s">
        <v>598</v>
      </c>
      <c r="AI128" s="39" t="s">
        <v>599</v>
      </c>
      <c r="AJ128" s="39" t="s">
        <v>600</v>
      </c>
      <c r="AK128" s="39" t="s">
        <v>601</v>
      </c>
      <c r="AL128" s="39" t="s">
        <v>169</v>
      </c>
      <c r="AM128" s="39" t="s">
        <v>602</v>
      </c>
      <c r="AN128" s="40">
        <v>45734</v>
      </c>
      <c r="AO128" s="39" t="s">
        <v>81</v>
      </c>
      <c r="AP128" s="41">
        <v>1</v>
      </c>
      <c r="AQ128" s="39"/>
      <c r="AR128" s="39"/>
      <c r="AS128" s="39" t="s">
        <v>603</v>
      </c>
      <c r="AT128" s="39">
        <v>20</v>
      </c>
      <c r="AU128" s="39" t="s">
        <v>604</v>
      </c>
      <c r="AV128" s="39" t="s">
        <v>605</v>
      </c>
      <c r="AW128" s="39" t="s">
        <v>605</v>
      </c>
      <c r="AX128" s="39" t="s">
        <v>606</v>
      </c>
      <c r="AY128" s="39">
        <v>1</v>
      </c>
      <c r="AZ128" s="39" t="s">
        <v>589</v>
      </c>
      <c r="BA128" s="39" t="s">
        <v>607</v>
      </c>
      <c r="BB128" s="39" t="s">
        <v>608</v>
      </c>
      <c r="BC128" s="39"/>
    </row>
    <row r="129" spans="1:55" ht="128.25" x14ac:dyDescent="0.25">
      <c r="A129" s="39" t="s">
        <v>85</v>
      </c>
      <c r="B129" s="39" t="s">
        <v>620</v>
      </c>
      <c r="C129" s="39" t="s">
        <v>184</v>
      </c>
      <c r="D129" s="39" t="s">
        <v>184</v>
      </c>
      <c r="E129" s="39" t="s">
        <v>184</v>
      </c>
      <c r="F129" s="39"/>
      <c r="G129" s="39"/>
      <c r="H129" s="39"/>
      <c r="I129" s="39"/>
      <c r="J129" s="39"/>
      <c r="K129" s="39"/>
      <c r="L129" s="39" t="s">
        <v>184</v>
      </c>
      <c r="M129" s="39"/>
      <c r="N129" s="39"/>
      <c r="O129" s="39"/>
      <c r="P129" s="39"/>
      <c r="Q129" s="39"/>
      <c r="R129" s="39"/>
      <c r="S129" s="39"/>
      <c r="T129" s="39"/>
      <c r="U129" s="39"/>
      <c r="V129" s="39"/>
      <c r="W129" s="39"/>
      <c r="X129" s="39"/>
      <c r="Y129" s="39"/>
      <c r="Z129" s="39"/>
      <c r="AA129" s="39"/>
      <c r="AB129" s="39"/>
      <c r="AC129" s="39"/>
      <c r="AD129" s="39"/>
      <c r="AE129" s="39"/>
      <c r="AF129" s="39"/>
      <c r="AG129" s="39" t="s">
        <v>93</v>
      </c>
      <c r="AH129" s="39" t="s">
        <v>598</v>
      </c>
      <c r="AI129" s="39" t="s">
        <v>599</v>
      </c>
      <c r="AJ129" s="39" t="s">
        <v>600</v>
      </c>
      <c r="AK129" s="39" t="s">
        <v>601</v>
      </c>
      <c r="AL129" s="39" t="s">
        <v>169</v>
      </c>
      <c r="AM129" s="39" t="s">
        <v>602</v>
      </c>
      <c r="AN129" s="40">
        <v>45688</v>
      </c>
      <c r="AO129" s="39" t="s">
        <v>81</v>
      </c>
      <c r="AP129" s="41">
        <v>1</v>
      </c>
      <c r="AQ129" s="39"/>
      <c r="AR129" s="39"/>
      <c r="AS129" s="39" t="s">
        <v>603</v>
      </c>
      <c r="AT129" s="39">
        <v>30</v>
      </c>
      <c r="AU129" s="39" t="s">
        <v>616</v>
      </c>
      <c r="AV129" s="39" t="s">
        <v>605</v>
      </c>
      <c r="AW129" s="39" t="s">
        <v>605</v>
      </c>
      <c r="AX129" s="39" t="s">
        <v>606</v>
      </c>
      <c r="AY129" s="39">
        <v>1</v>
      </c>
      <c r="AZ129" s="39" t="s">
        <v>589</v>
      </c>
      <c r="BA129" s="39" t="s">
        <v>607</v>
      </c>
      <c r="BB129" s="39" t="s">
        <v>608</v>
      </c>
      <c r="BC129" s="39"/>
    </row>
    <row r="130" spans="1:55" ht="128.25" x14ac:dyDescent="0.25">
      <c r="A130" s="39" t="s">
        <v>85</v>
      </c>
      <c r="B130" s="39" t="s">
        <v>621</v>
      </c>
      <c r="C130" s="39" t="s">
        <v>184</v>
      </c>
      <c r="D130" s="39" t="s">
        <v>184</v>
      </c>
      <c r="E130" s="39" t="s">
        <v>184</v>
      </c>
      <c r="F130" s="39"/>
      <c r="G130" s="39"/>
      <c r="H130" s="39"/>
      <c r="I130" s="39"/>
      <c r="J130" s="39"/>
      <c r="K130" s="39"/>
      <c r="L130" s="39" t="s">
        <v>184</v>
      </c>
      <c r="M130" s="39"/>
      <c r="N130" s="39"/>
      <c r="O130" s="39"/>
      <c r="P130" s="39"/>
      <c r="Q130" s="39"/>
      <c r="R130" s="39"/>
      <c r="S130" s="39"/>
      <c r="T130" s="39"/>
      <c r="U130" s="39"/>
      <c r="V130" s="39"/>
      <c r="W130" s="39"/>
      <c r="X130" s="39"/>
      <c r="Y130" s="39"/>
      <c r="Z130" s="39"/>
      <c r="AA130" s="39"/>
      <c r="AB130" s="39"/>
      <c r="AC130" s="39"/>
      <c r="AD130" s="39"/>
      <c r="AE130" s="39"/>
      <c r="AF130" s="39"/>
      <c r="AG130" s="39" t="s">
        <v>93</v>
      </c>
      <c r="AH130" s="39" t="s">
        <v>598</v>
      </c>
      <c r="AI130" s="39" t="s">
        <v>599</v>
      </c>
      <c r="AJ130" s="39" t="s">
        <v>600</v>
      </c>
      <c r="AK130" s="39" t="s">
        <v>601</v>
      </c>
      <c r="AL130" s="39" t="s">
        <v>169</v>
      </c>
      <c r="AM130" s="39" t="s">
        <v>602</v>
      </c>
      <c r="AN130" s="40">
        <v>45738</v>
      </c>
      <c r="AO130" s="39" t="s">
        <v>81</v>
      </c>
      <c r="AP130" s="41">
        <v>1</v>
      </c>
      <c r="AQ130" s="39"/>
      <c r="AR130" s="39"/>
      <c r="AS130" s="39" t="s">
        <v>603</v>
      </c>
      <c r="AT130" s="39">
        <v>12</v>
      </c>
      <c r="AU130" s="39" t="s">
        <v>604</v>
      </c>
      <c r="AV130" s="39" t="s">
        <v>605</v>
      </c>
      <c r="AW130" s="39" t="s">
        <v>605</v>
      </c>
      <c r="AX130" s="39" t="s">
        <v>606</v>
      </c>
      <c r="AY130" s="39">
        <v>1</v>
      </c>
      <c r="AZ130" s="39" t="s">
        <v>589</v>
      </c>
      <c r="BA130" s="39" t="s">
        <v>607</v>
      </c>
      <c r="BB130" s="39" t="s">
        <v>608</v>
      </c>
      <c r="BC130" s="39"/>
    </row>
    <row r="131" spans="1:55" ht="128.25" x14ac:dyDescent="0.25">
      <c r="A131" s="39" t="s">
        <v>85</v>
      </c>
      <c r="B131" s="39" t="s">
        <v>622</v>
      </c>
      <c r="C131" s="39" t="s">
        <v>184</v>
      </c>
      <c r="D131" s="39" t="s">
        <v>184</v>
      </c>
      <c r="E131" s="39" t="s">
        <v>184</v>
      </c>
      <c r="F131" s="39"/>
      <c r="G131" s="39"/>
      <c r="H131" s="39"/>
      <c r="I131" s="39"/>
      <c r="J131" s="39"/>
      <c r="K131" s="39"/>
      <c r="L131" s="39" t="s">
        <v>184</v>
      </c>
      <c r="M131" s="39"/>
      <c r="N131" s="39"/>
      <c r="O131" s="39"/>
      <c r="P131" s="39"/>
      <c r="Q131" s="39"/>
      <c r="R131" s="39"/>
      <c r="S131" s="39"/>
      <c r="T131" s="39"/>
      <c r="U131" s="39"/>
      <c r="V131" s="39"/>
      <c r="W131" s="39"/>
      <c r="X131" s="39"/>
      <c r="Y131" s="39"/>
      <c r="Z131" s="39"/>
      <c r="AA131" s="39"/>
      <c r="AB131" s="39"/>
      <c r="AC131" s="39"/>
      <c r="AD131" s="39"/>
      <c r="AE131" s="39"/>
      <c r="AF131" s="39"/>
      <c r="AG131" s="39" t="s">
        <v>93</v>
      </c>
      <c r="AH131" s="39" t="s">
        <v>598</v>
      </c>
      <c r="AI131" s="39" t="s">
        <v>599</v>
      </c>
      <c r="AJ131" s="39" t="s">
        <v>600</v>
      </c>
      <c r="AK131" s="39" t="s">
        <v>601</v>
      </c>
      <c r="AL131" s="39" t="s">
        <v>169</v>
      </c>
      <c r="AM131" s="39" t="s">
        <v>602</v>
      </c>
      <c r="AN131" s="40">
        <v>45735</v>
      </c>
      <c r="AO131" s="39" t="s">
        <v>81</v>
      </c>
      <c r="AP131" s="41">
        <v>1</v>
      </c>
      <c r="AQ131" s="39"/>
      <c r="AR131" s="39"/>
      <c r="AS131" s="39" t="s">
        <v>603</v>
      </c>
      <c r="AT131" s="39">
        <v>20</v>
      </c>
      <c r="AU131" s="39" t="s">
        <v>604</v>
      </c>
      <c r="AV131" s="39" t="s">
        <v>605</v>
      </c>
      <c r="AW131" s="39" t="s">
        <v>605</v>
      </c>
      <c r="AX131" s="39" t="s">
        <v>606</v>
      </c>
      <c r="AY131" s="39">
        <v>1</v>
      </c>
      <c r="AZ131" s="39" t="s">
        <v>589</v>
      </c>
      <c r="BA131" s="39" t="s">
        <v>607</v>
      </c>
      <c r="BB131" s="39" t="s">
        <v>608</v>
      </c>
      <c r="BC131" s="39"/>
    </row>
    <row r="132" spans="1:55" ht="156.75" x14ac:dyDescent="0.25">
      <c r="A132" s="39" t="s">
        <v>85</v>
      </c>
      <c r="B132" s="39" t="s">
        <v>623</v>
      </c>
      <c r="C132" s="39" t="s">
        <v>184</v>
      </c>
      <c r="D132" s="39" t="s">
        <v>184</v>
      </c>
      <c r="E132" s="39" t="s">
        <v>184</v>
      </c>
      <c r="F132" s="39"/>
      <c r="G132" s="39"/>
      <c r="H132" s="39"/>
      <c r="I132" s="39"/>
      <c r="J132" s="39"/>
      <c r="K132" s="39"/>
      <c r="L132" s="39" t="s">
        <v>184</v>
      </c>
      <c r="M132" s="39"/>
      <c r="N132" s="39"/>
      <c r="O132" s="39"/>
      <c r="P132" s="39"/>
      <c r="Q132" s="39"/>
      <c r="R132" s="39"/>
      <c r="S132" s="39"/>
      <c r="T132" s="39"/>
      <c r="U132" s="39"/>
      <c r="V132" s="39"/>
      <c r="W132" s="39"/>
      <c r="X132" s="39"/>
      <c r="Y132" s="39"/>
      <c r="Z132" s="39"/>
      <c r="AA132" s="39"/>
      <c r="AB132" s="39"/>
      <c r="AC132" s="39"/>
      <c r="AD132" s="39"/>
      <c r="AE132" s="39"/>
      <c r="AF132" s="39"/>
      <c r="AG132" s="39" t="s">
        <v>93</v>
      </c>
      <c r="AH132" s="39" t="s">
        <v>624</v>
      </c>
      <c r="AI132" s="39" t="s">
        <v>625</v>
      </c>
      <c r="AJ132" s="39" t="s">
        <v>626</v>
      </c>
      <c r="AK132" s="39" t="s">
        <v>627</v>
      </c>
      <c r="AL132" s="39" t="s">
        <v>169</v>
      </c>
      <c r="AM132" s="39" t="s">
        <v>602</v>
      </c>
      <c r="AN132" s="40">
        <v>45667</v>
      </c>
      <c r="AO132" s="39" t="s">
        <v>79</v>
      </c>
      <c r="AP132" s="41">
        <v>0.25</v>
      </c>
      <c r="AQ132" s="39"/>
      <c r="AR132" s="39"/>
      <c r="AS132" s="39" t="s">
        <v>603</v>
      </c>
      <c r="AT132" s="39">
        <v>16</v>
      </c>
      <c r="AU132" s="39" t="s">
        <v>628</v>
      </c>
      <c r="AV132" s="39" t="s">
        <v>605</v>
      </c>
      <c r="AW132" s="39" t="s">
        <v>605</v>
      </c>
      <c r="AX132" s="39" t="s">
        <v>606</v>
      </c>
      <c r="AY132" s="39">
        <v>1</v>
      </c>
      <c r="AZ132" s="39" t="s">
        <v>589</v>
      </c>
      <c r="BA132" s="39" t="s">
        <v>607</v>
      </c>
      <c r="BB132" s="39" t="s">
        <v>608</v>
      </c>
      <c r="BC132" s="39"/>
    </row>
    <row r="133" spans="1:55" ht="156.75" x14ac:dyDescent="0.25">
      <c r="A133" s="39" t="s">
        <v>85</v>
      </c>
      <c r="B133" s="39" t="s">
        <v>629</v>
      </c>
      <c r="C133" s="39" t="s">
        <v>184</v>
      </c>
      <c r="D133" s="39" t="s">
        <v>184</v>
      </c>
      <c r="E133" s="39" t="s">
        <v>184</v>
      </c>
      <c r="F133" s="39"/>
      <c r="G133" s="39"/>
      <c r="H133" s="39"/>
      <c r="I133" s="39"/>
      <c r="J133" s="39"/>
      <c r="K133" s="39"/>
      <c r="L133" s="39" t="s">
        <v>184</v>
      </c>
      <c r="M133" s="39"/>
      <c r="N133" s="39"/>
      <c r="O133" s="39"/>
      <c r="P133" s="39"/>
      <c r="Q133" s="39"/>
      <c r="R133" s="39"/>
      <c r="S133" s="39"/>
      <c r="T133" s="39"/>
      <c r="U133" s="39"/>
      <c r="V133" s="39"/>
      <c r="W133" s="39"/>
      <c r="X133" s="39"/>
      <c r="Y133" s="39"/>
      <c r="Z133" s="39"/>
      <c r="AA133" s="39"/>
      <c r="AB133" s="39"/>
      <c r="AC133" s="39"/>
      <c r="AD133" s="39"/>
      <c r="AE133" s="39"/>
      <c r="AF133" s="39"/>
      <c r="AG133" s="39" t="s">
        <v>93</v>
      </c>
      <c r="AH133" s="39" t="s">
        <v>624</v>
      </c>
      <c r="AI133" s="39" t="s">
        <v>625</v>
      </c>
      <c r="AJ133" s="39" t="s">
        <v>626</v>
      </c>
      <c r="AK133" s="39" t="s">
        <v>627</v>
      </c>
      <c r="AL133" s="39" t="s">
        <v>169</v>
      </c>
      <c r="AM133" s="39" t="s">
        <v>602</v>
      </c>
      <c r="AN133" s="40">
        <v>45710</v>
      </c>
      <c r="AO133" s="39" t="s">
        <v>79</v>
      </c>
      <c r="AP133" s="41">
        <v>0.25</v>
      </c>
      <c r="AQ133" s="39"/>
      <c r="AR133" s="39"/>
      <c r="AS133" s="39" t="s">
        <v>603</v>
      </c>
      <c r="AT133" s="39">
        <v>14</v>
      </c>
      <c r="AU133" s="39" t="s">
        <v>628</v>
      </c>
      <c r="AV133" s="39" t="s">
        <v>605</v>
      </c>
      <c r="AW133" s="39" t="s">
        <v>605</v>
      </c>
      <c r="AX133" s="39" t="s">
        <v>606</v>
      </c>
      <c r="AY133" s="39">
        <v>1</v>
      </c>
      <c r="AZ133" s="39" t="s">
        <v>589</v>
      </c>
      <c r="BA133" s="39" t="s">
        <v>607</v>
      </c>
      <c r="BB133" s="39" t="s">
        <v>608</v>
      </c>
      <c r="BC133" s="39"/>
    </row>
    <row r="134" spans="1:55" ht="199.5" x14ac:dyDescent="0.25">
      <c r="A134" s="39" t="s">
        <v>85</v>
      </c>
      <c r="B134" s="39" t="s">
        <v>630</v>
      </c>
      <c r="C134" s="39" t="s">
        <v>184</v>
      </c>
      <c r="D134" s="39" t="s">
        <v>184</v>
      </c>
      <c r="E134" s="39" t="s">
        <v>184</v>
      </c>
      <c r="F134" s="39"/>
      <c r="G134" s="39"/>
      <c r="H134" s="39"/>
      <c r="I134" s="39"/>
      <c r="J134" s="39"/>
      <c r="K134" s="39"/>
      <c r="L134" s="39" t="s">
        <v>184</v>
      </c>
      <c r="M134" s="39"/>
      <c r="N134" s="39"/>
      <c r="O134" s="39"/>
      <c r="P134" s="39"/>
      <c r="Q134" s="39"/>
      <c r="R134" s="39"/>
      <c r="S134" s="39"/>
      <c r="T134" s="39"/>
      <c r="U134" s="39"/>
      <c r="V134" s="39"/>
      <c r="W134" s="39"/>
      <c r="X134" s="39"/>
      <c r="Y134" s="39"/>
      <c r="Z134" s="39"/>
      <c r="AA134" s="39"/>
      <c r="AB134" s="39"/>
      <c r="AC134" s="39"/>
      <c r="AD134" s="39"/>
      <c r="AE134" s="39"/>
      <c r="AF134" s="39"/>
      <c r="AG134" s="39" t="s">
        <v>93</v>
      </c>
      <c r="AH134" s="39" t="s">
        <v>631</v>
      </c>
      <c r="AI134" s="39" t="s">
        <v>518</v>
      </c>
      <c r="AJ134" s="39" t="s">
        <v>519</v>
      </c>
      <c r="AK134" s="39" t="s">
        <v>632</v>
      </c>
      <c r="AL134" s="39" t="s">
        <v>169</v>
      </c>
      <c r="AM134" s="39" t="s">
        <v>602</v>
      </c>
      <c r="AN134" s="40">
        <v>45741</v>
      </c>
      <c r="AO134" s="39" t="s">
        <v>79</v>
      </c>
      <c r="AP134" s="41">
        <v>0.1</v>
      </c>
      <c r="AQ134" s="39"/>
      <c r="AR134" s="39"/>
      <c r="AS134" s="39" t="s">
        <v>603</v>
      </c>
      <c r="AT134" s="39">
        <v>15</v>
      </c>
      <c r="AU134" s="39" t="s">
        <v>628</v>
      </c>
      <c r="AV134" s="39" t="s">
        <v>605</v>
      </c>
      <c r="AW134" s="39" t="s">
        <v>605</v>
      </c>
      <c r="AX134" s="39" t="s">
        <v>606</v>
      </c>
      <c r="AY134" s="39">
        <v>1</v>
      </c>
      <c r="AZ134" s="39" t="s">
        <v>589</v>
      </c>
      <c r="BA134" s="39" t="s">
        <v>607</v>
      </c>
      <c r="BB134" s="39" t="s">
        <v>608</v>
      </c>
      <c r="BC134" s="39"/>
    </row>
    <row r="135" spans="1:55" ht="185.25" x14ac:dyDescent="0.25">
      <c r="A135" s="39" t="s">
        <v>85</v>
      </c>
      <c r="B135" s="44" t="s">
        <v>646</v>
      </c>
      <c r="C135" s="44"/>
      <c r="D135" s="44" t="s">
        <v>184</v>
      </c>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t="s">
        <v>93</v>
      </c>
      <c r="AH135" s="39" t="s">
        <v>709</v>
      </c>
      <c r="AI135" s="39" t="s">
        <v>710</v>
      </c>
      <c r="AJ135" s="39" t="s">
        <v>711</v>
      </c>
      <c r="AK135" s="39" t="s">
        <v>712</v>
      </c>
      <c r="AL135" s="39" t="s">
        <v>163</v>
      </c>
      <c r="AM135" s="39" t="s">
        <v>713</v>
      </c>
      <c r="AN135" s="40">
        <v>45748</v>
      </c>
      <c r="AO135" s="39" t="s">
        <v>79</v>
      </c>
      <c r="AP135" s="46">
        <v>0.05</v>
      </c>
      <c r="AQ135" s="46"/>
      <c r="AR135" s="46"/>
      <c r="AS135" s="39" t="s">
        <v>714</v>
      </c>
      <c r="AT135" s="39">
        <v>14</v>
      </c>
      <c r="AU135" s="39" t="s">
        <v>715</v>
      </c>
      <c r="AV135" s="47">
        <v>0</v>
      </c>
      <c r="AW135" s="39" t="s">
        <v>716</v>
      </c>
      <c r="AX135" s="39" t="s">
        <v>717</v>
      </c>
      <c r="AY135" s="48"/>
      <c r="AZ135" s="39" t="s">
        <v>718</v>
      </c>
      <c r="BA135" s="39" t="s">
        <v>440</v>
      </c>
      <c r="BB135" s="39" t="s">
        <v>719</v>
      </c>
      <c r="BC135" s="39"/>
    </row>
    <row r="136" spans="1:55" ht="285" x14ac:dyDescent="0.25">
      <c r="A136" s="39" t="s">
        <v>85</v>
      </c>
      <c r="B136" s="44" t="s">
        <v>647</v>
      </c>
      <c r="C136" s="44" t="s">
        <v>184</v>
      </c>
      <c r="D136" s="44" t="s">
        <v>184</v>
      </c>
      <c r="E136" s="45" t="s">
        <v>184</v>
      </c>
      <c r="F136" s="45" t="s">
        <v>184</v>
      </c>
      <c r="G136" s="45"/>
      <c r="H136" s="45"/>
      <c r="I136" s="45" t="s">
        <v>184</v>
      </c>
      <c r="J136" s="45"/>
      <c r="K136" s="45"/>
      <c r="L136" s="45" t="s">
        <v>184</v>
      </c>
      <c r="M136" s="45" t="s">
        <v>184</v>
      </c>
      <c r="N136" s="45"/>
      <c r="O136" s="45"/>
      <c r="P136" s="45"/>
      <c r="Q136" s="45"/>
      <c r="R136" s="45"/>
      <c r="S136" s="45"/>
      <c r="T136" s="45"/>
      <c r="U136" s="45"/>
      <c r="V136" s="45"/>
      <c r="W136" s="45"/>
      <c r="X136" s="45"/>
      <c r="Y136" s="45"/>
      <c r="Z136" s="45"/>
      <c r="AA136" s="45"/>
      <c r="AB136" s="45"/>
      <c r="AC136" s="45"/>
      <c r="AD136" s="45"/>
      <c r="AE136" s="45"/>
      <c r="AF136" s="45"/>
      <c r="AG136" s="45" t="s">
        <v>93</v>
      </c>
      <c r="AH136" s="39" t="s">
        <v>720</v>
      </c>
      <c r="AI136" s="39" t="s">
        <v>721</v>
      </c>
      <c r="AJ136" s="39" t="s">
        <v>722</v>
      </c>
      <c r="AK136" s="39" t="s">
        <v>723</v>
      </c>
      <c r="AL136" s="39" t="s">
        <v>163</v>
      </c>
      <c r="AM136" s="39" t="s">
        <v>724</v>
      </c>
      <c r="AN136" s="40">
        <v>45754</v>
      </c>
      <c r="AO136" s="39" t="s">
        <v>79</v>
      </c>
      <c r="AP136" s="46">
        <v>1</v>
      </c>
      <c r="AQ136" s="46"/>
      <c r="AR136" s="46"/>
      <c r="AS136" s="39" t="s">
        <v>725</v>
      </c>
      <c r="AT136" s="39">
        <v>65</v>
      </c>
      <c r="AU136" s="39" t="s">
        <v>726</v>
      </c>
      <c r="AV136" s="39">
        <v>572400</v>
      </c>
      <c r="AW136" s="39" t="s">
        <v>727</v>
      </c>
      <c r="AX136" s="39" t="s">
        <v>728</v>
      </c>
      <c r="AY136" s="39">
        <v>1</v>
      </c>
      <c r="AZ136" s="39" t="s">
        <v>729</v>
      </c>
      <c r="BA136" s="39" t="s">
        <v>730</v>
      </c>
      <c r="BB136" s="39" t="s">
        <v>731</v>
      </c>
      <c r="BC136" s="39" t="s">
        <v>732</v>
      </c>
    </row>
    <row r="137" spans="1:55" ht="409.5" x14ac:dyDescent="0.25">
      <c r="A137" s="39" t="s">
        <v>85</v>
      </c>
      <c r="B137" s="44" t="s">
        <v>648</v>
      </c>
      <c r="C137" s="44" t="s">
        <v>184</v>
      </c>
      <c r="D137" s="44" t="s">
        <v>184</v>
      </c>
      <c r="E137" s="45" t="s">
        <v>184</v>
      </c>
      <c r="F137" s="45" t="s">
        <v>707</v>
      </c>
      <c r="G137" s="45" t="s">
        <v>707</v>
      </c>
      <c r="H137" s="45" t="s">
        <v>184</v>
      </c>
      <c r="I137" s="45" t="s">
        <v>707</v>
      </c>
      <c r="J137" s="45" t="s">
        <v>707</v>
      </c>
      <c r="K137" s="45"/>
      <c r="L137" s="45" t="s">
        <v>184</v>
      </c>
      <c r="M137" s="45" t="s">
        <v>184</v>
      </c>
      <c r="N137" s="45"/>
      <c r="O137" s="45" t="s">
        <v>707</v>
      </c>
      <c r="P137" s="45" t="s">
        <v>707</v>
      </c>
      <c r="Q137" s="45" t="s">
        <v>707</v>
      </c>
      <c r="R137" s="45" t="s">
        <v>707</v>
      </c>
      <c r="S137" s="45" t="s">
        <v>707</v>
      </c>
      <c r="T137" s="45" t="s">
        <v>707</v>
      </c>
      <c r="U137" s="45" t="s">
        <v>707</v>
      </c>
      <c r="V137" s="45" t="s">
        <v>707</v>
      </c>
      <c r="W137" s="45" t="s">
        <v>707</v>
      </c>
      <c r="X137" s="45" t="s">
        <v>707</v>
      </c>
      <c r="Y137" s="45"/>
      <c r="Z137" s="45" t="s">
        <v>184</v>
      </c>
      <c r="AA137" s="45" t="s">
        <v>707</v>
      </c>
      <c r="AB137" s="45"/>
      <c r="AC137" s="45" t="s">
        <v>707</v>
      </c>
      <c r="AD137" s="45" t="s">
        <v>707</v>
      </c>
      <c r="AE137" s="45" t="s">
        <v>707</v>
      </c>
      <c r="AF137" s="45" t="s">
        <v>707</v>
      </c>
      <c r="AG137" s="45" t="s">
        <v>93</v>
      </c>
      <c r="AH137" s="39" t="s">
        <v>733</v>
      </c>
      <c r="AI137" s="39" t="s">
        <v>734</v>
      </c>
      <c r="AJ137" s="39" t="s">
        <v>735</v>
      </c>
      <c r="AK137" s="39" t="s">
        <v>736</v>
      </c>
      <c r="AL137" s="39" t="s">
        <v>163</v>
      </c>
      <c r="AM137" s="39" t="s">
        <v>737</v>
      </c>
      <c r="AN137" s="40">
        <v>45755</v>
      </c>
      <c r="AO137" s="39" t="s">
        <v>79</v>
      </c>
      <c r="AP137" s="46">
        <v>1</v>
      </c>
      <c r="AQ137" s="46" t="s">
        <v>392</v>
      </c>
      <c r="AR137" s="46" t="s">
        <v>392</v>
      </c>
      <c r="AS137" s="39" t="s">
        <v>738</v>
      </c>
      <c r="AT137" s="39">
        <v>20</v>
      </c>
      <c r="AU137" s="39" t="s">
        <v>739</v>
      </c>
      <c r="AV137" s="47">
        <v>143100</v>
      </c>
      <c r="AW137" s="39" t="s">
        <v>740</v>
      </c>
      <c r="AX137" s="39" t="s">
        <v>741</v>
      </c>
      <c r="AY137" s="48">
        <v>1</v>
      </c>
      <c r="AZ137" s="39" t="s">
        <v>742</v>
      </c>
      <c r="BA137" s="39" t="s">
        <v>392</v>
      </c>
      <c r="BB137" s="39" t="s">
        <v>743</v>
      </c>
      <c r="BC137" s="39" t="s">
        <v>744</v>
      </c>
    </row>
    <row r="138" spans="1:55" ht="242.25" x14ac:dyDescent="0.25">
      <c r="A138" s="39" t="s">
        <v>85</v>
      </c>
      <c r="B138" s="44" t="s">
        <v>649</v>
      </c>
      <c r="C138" s="44" t="s">
        <v>184</v>
      </c>
      <c r="D138" s="44" t="s">
        <v>184</v>
      </c>
      <c r="E138" s="45" t="s">
        <v>184</v>
      </c>
      <c r="F138" s="45" t="s">
        <v>707</v>
      </c>
      <c r="G138" s="45" t="s">
        <v>707</v>
      </c>
      <c r="H138" s="45" t="s">
        <v>184</v>
      </c>
      <c r="I138" s="45" t="s">
        <v>707</v>
      </c>
      <c r="J138" s="45" t="s">
        <v>707</v>
      </c>
      <c r="K138" s="45"/>
      <c r="L138" s="45" t="s">
        <v>184</v>
      </c>
      <c r="M138" s="45" t="s">
        <v>184</v>
      </c>
      <c r="N138" s="45"/>
      <c r="O138" s="45" t="s">
        <v>707</v>
      </c>
      <c r="P138" s="45" t="s">
        <v>707</v>
      </c>
      <c r="Q138" s="45" t="s">
        <v>707</v>
      </c>
      <c r="R138" s="45" t="s">
        <v>707</v>
      </c>
      <c r="S138" s="45" t="s">
        <v>707</v>
      </c>
      <c r="T138" s="45" t="s">
        <v>707</v>
      </c>
      <c r="U138" s="45" t="s">
        <v>707</v>
      </c>
      <c r="V138" s="45" t="s">
        <v>707</v>
      </c>
      <c r="W138" s="45" t="s">
        <v>707</v>
      </c>
      <c r="X138" s="45" t="s">
        <v>707</v>
      </c>
      <c r="Y138" s="45"/>
      <c r="Z138" s="45" t="s">
        <v>184</v>
      </c>
      <c r="AA138" s="45" t="s">
        <v>707</v>
      </c>
      <c r="AB138" s="45"/>
      <c r="AC138" s="45" t="s">
        <v>707</v>
      </c>
      <c r="AD138" s="45" t="s">
        <v>707</v>
      </c>
      <c r="AE138" s="45" t="s">
        <v>707</v>
      </c>
      <c r="AF138" s="45" t="s">
        <v>707</v>
      </c>
      <c r="AG138" s="45" t="s">
        <v>93</v>
      </c>
      <c r="AH138" s="39" t="s">
        <v>745</v>
      </c>
      <c r="AI138" s="39" t="s">
        <v>734</v>
      </c>
      <c r="AJ138" s="39" t="s">
        <v>735</v>
      </c>
      <c r="AK138" s="39" t="s">
        <v>736</v>
      </c>
      <c r="AL138" s="39" t="s">
        <v>163</v>
      </c>
      <c r="AM138" s="39" t="s">
        <v>737</v>
      </c>
      <c r="AN138" s="40">
        <v>45755</v>
      </c>
      <c r="AO138" s="39" t="s">
        <v>79</v>
      </c>
      <c r="AP138" s="46">
        <v>1</v>
      </c>
      <c r="AQ138" s="46" t="s">
        <v>392</v>
      </c>
      <c r="AR138" s="46" t="s">
        <v>392</v>
      </c>
      <c r="AS138" s="39" t="s">
        <v>738</v>
      </c>
      <c r="AT138" s="39">
        <v>20</v>
      </c>
      <c r="AU138" s="39" t="s">
        <v>739</v>
      </c>
      <c r="AV138" s="39">
        <v>143100</v>
      </c>
      <c r="AW138" s="39" t="s">
        <v>740</v>
      </c>
      <c r="AX138" s="39" t="s">
        <v>741</v>
      </c>
      <c r="AY138" s="39">
        <v>1</v>
      </c>
      <c r="AZ138" s="39" t="s">
        <v>742</v>
      </c>
      <c r="BA138" s="39" t="s">
        <v>392</v>
      </c>
      <c r="BB138" s="39" t="s">
        <v>743</v>
      </c>
      <c r="BC138" s="39" t="s">
        <v>746</v>
      </c>
    </row>
    <row r="139" spans="1:55" ht="156.75" x14ac:dyDescent="0.25">
      <c r="A139" s="39" t="s">
        <v>85</v>
      </c>
      <c r="B139" s="44" t="s">
        <v>650</v>
      </c>
      <c r="C139" s="44"/>
      <c r="D139" s="44"/>
      <c r="E139" s="45" t="s">
        <v>184</v>
      </c>
      <c r="F139" s="45"/>
      <c r="G139" s="45"/>
      <c r="H139" s="45"/>
      <c r="I139" s="45"/>
      <c r="J139" s="45"/>
      <c r="K139" s="45"/>
      <c r="L139" s="45"/>
      <c r="M139" s="45"/>
      <c r="N139" s="45"/>
      <c r="O139" s="45" t="s">
        <v>184</v>
      </c>
      <c r="P139" s="45"/>
      <c r="Q139" s="45"/>
      <c r="R139" s="45"/>
      <c r="S139" s="45"/>
      <c r="T139" s="45"/>
      <c r="U139" s="45"/>
      <c r="V139" s="45"/>
      <c r="W139" s="45"/>
      <c r="X139" s="45"/>
      <c r="Y139" s="45"/>
      <c r="Z139" s="45"/>
      <c r="AA139" s="45"/>
      <c r="AB139" s="45"/>
      <c r="AC139" s="45"/>
      <c r="AD139" s="45"/>
      <c r="AE139" s="45"/>
      <c r="AF139" s="45"/>
      <c r="AG139" s="45" t="s">
        <v>93</v>
      </c>
      <c r="AH139" s="39" t="s">
        <v>747</v>
      </c>
      <c r="AI139" s="39" t="s">
        <v>748</v>
      </c>
      <c r="AJ139" s="39" t="s">
        <v>749</v>
      </c>
      <c r="AK139" s="39" t="s">
        <v>750</v>
      </c>
      <c r="AL139" s="39" t="s">
        <v>163</v>
      </c>
      <c r="AM139" s="39" t="s">
        <v>751</v>
      </c>
      <c r="AN139" s="40">
        <v>45756</v>
      </c>
      <c r="AO139" s="39" t="s">
        <v>79</v>
      </c>
      <c r="AP139" s="46">
        <v>1</v>
      </c>
      <c r="AQ139" s="46" t="s">
        <v>752</v>
      </c>
      <c r="AR139" s="46" t="s">
        <v>752</v>
      </c>
      <c r="AS139" s="39" t="s">
        <v>753</v>
      </c>
      <c r="AT139" s="39">
        <v>38</v>
      </c>
      <c r="AU139" s="39" t="s">
        <v>754</v>
      </c>
      <c r="AV139" s="47">
        <v>557500</v>
      </c>
      <c r="AW139" s="39" t="s">
        <v>755</v>
      </c>
      <c r="AX139" s="39" t="s">
        <v>756</v>
      </c>
      <c r="AY139" s="48">
        <v>1</v>
      </c>
      <c r="AZ139" s="39" t="s">
        <v>752</v>
      </c>
      <c r="BA139" s="39" t="s">
        <v>752</v>
      </c>
      <c r="BB139" s="39" t="s">
        <v>757</v>
      </c>
      <c r="BC139" s="39" t="s">
        <v>758</v>
      </c>
    </row>
    <row r="140" spans="1:55" ht="213.75" x14ac:dyDescent="0.25">
      <c r="A140" s="39" t="s">
        <v>85</v>
      </c>
      <c r="B140" s="44" t="s">
        <v>650</v>
      </c>
      <c r="C140" s="44"/>
      <c r="D140" s="44" t="s">
        <v>184</v>
      </c>
      <c r="E140" s="45"/>
      <c r="F140" s="45"/>
      <c r="G140" s="45"/>
      <c r="H140" s="45"/>
      <c r="I140" s="45"/>
      <c r="J140" s="45"/>
      <c r="K140" s="45"/>
      <c r="L140" s="45"/>
      <c r="M140" s="45"/>
      <c r="N140" s="45" t="s">
        <v>184</v>
      </c>
      <c r="O140" s="45"/>
      <c r="P140" s="45"/>
      <c r="Q140" s="45"/>
      <c r="R140" s="45"/>
      <c r="S140" s="45"/>
      <c r="T140" s="45"/>
      <c r="U140" s="45"/>
      <c r="V140" s="45"/>
      <c r="W140" s="45"/>
      <c r="X140" s="45"/>
      <c r="Y140" s="45"/>
      <c r="Z140" s="45"/>
      <c r="AA140" s="45"/>
      <c r="AB140" s="45"/>
      <c r="AC140" s="45"/>
      <c r="AD140" s="45"/>
      <c r="AE140" s="45"/>
      <c r="AF140" s="45"/>
      <c r="AG140" s="45" t="s">
        <v>93</v>
      </c>
      <c r="AH140" s="39" t="s">
        <v>747</v>
      </c>
      <c r="AI140" s="39" t="s">
        <v>748</v>
      </c>
      <c r="AJ140" s="39" t="s">
        <v>749</v>
      </c>
      <c r="AK140" s="39" t="s">
        <v>750</v>
      </c>
      <c r="AL140" s="39" t="s">
        <v>163</v>
      </c>
      <c r="AM140" s="39" t="s">
        <v>751</v>
      </c>
      <c r="AN140" s="40">
        <v>45756</v>
      </c>
      <c r="AO140" s="39" t="s">
        <v>77</v>
      </c>
      <c r="AP140" s="46"/>
      <c r="AQ140" s="46"/>
      <c r="AR140" s="46"/>
      <c r="AS140" s="39"/>
      <c r="AT140" s="39"/>
      <c r="AU140" s="39"/>
      <c r="AV140" s="39"/>
      <c r="AW140" s="39"/>
      <c r="AX140" s="39"/>
      <c r="AY140" s="39"/>
      <c r="AZ140" s="39"/>
      <c r="BA140" s="39"/>
      <c r="BB140" s="39"/>
      <c r="BC140" s="39" t="s">
        <v>746</v>
      </c>
    </row>
    <row r="141" spans="1:55" ht="114" x14ac:dyDescent="0.25">
      <c r="A141" s="39" t="s">
        <v>85</v>
      </c>
      <c r="B141" s="44" t="s">
        <v>651</v>
      </c>
      <c r="C141" s="44" t="s">
        <v>184</v>
      </c>
      <c r="D141" s="44" t="s">
        <v>184</v>
      </c>
      <c r="E141" s="45" t="s">
        <v>184</v>
      </c>
      <c r="F141" s="45" t="s">
        <v>184</v>
      </c>
      <c r="G141" s="45" t="s">
        <v>184</v>
      </c>
      <c r="H141" s="45" t="s">
        <v>184</v>
      </c>
      <c r="I141" s="45" t="s">
        <v>184</v>
      </c>
      <c r="J141" s="45" t="s">
        <v>707</v>
      </c>
      <c r="K141" s="45" t="s">
        <v>707</v>
      </c>
      <c r="L141" s="45" t="s">
        <v>184</v>
      </c>
      <c r="M141" s="45" t="s">
        <v>184</v>
      </c>
      <c r="N141" s="45" t="s">
        <v>184</v>
      </c>
      <c r="O141" s="45" t="s">
        <v>184</v>
      </c>
      <c r="P141" s="45" t="s">
        <v>184</v>
      </c>
      <c r="Q141" s="45" t="s">
        <v>707</v>
      </c>
      <c r="R141" s="45" t="s">
        <v>707</v>
      </c>
      <c r="S141" s="45" t="s">
        <v>707</v>
      </c>
      <c r="T141" s="45" t="s">
        <v>707</v>
      </c>
      <c r="U141" s="45" t="s">
        <v>184</v>
      </c>
      <c r="V141" s="45" t="s">
        <v>707</v>
      </c>
      <c r="W141" s="45" t="s">
        <v>707</v>
      </c>
      <c r="X141" s="45" t="s">
        <v>707</v>
      </c>
      <c r="Y141" s="45" t="s">
        <v>707</v>
      </c>
      <c r="Z141" s="45" t="s">
        <v>707</v>
      </c>
      <c r="AA141" s="45" t="s">
        <v>707</v>
      </c>
      <c r="AB141" s="45" t="s">
        <v>707</v>
      </c>
      <c r="AC141" s="45" t="s">
        <v>707</v>
      </c>
      <c r="AD141" s="45" t="s">
        <v>707</v>
      </c>
      <c r="AE141" s="45" t="s">
        <v>707</v>
      </c>
      <c r="AF141" s="45" t="s">
        <v>707</v>
      </c>
      <c r="AG141" s="45" t="s">
        <v>93</v>
      </c>
      <c r="AH141" s="39" t="s">
        <v>325</v>
      </c>
      <c r="AI141" s="39" t="s">
        <v>759</v>
      </c>
      <c r="AJ141" s="39" t="s">
        <v>760</v>
      </c>
      <c r="AK141" s="39" t="s">
        <v>323</v>
      </c>
      <c r="AL141" s="39" t="s">
        <v>163</v>
      </c>
      <c r="AM141" s="39" t="s">
        <v>761</v>
      </c>
      <c r="AN141" s="40">
        <v>45758</v>
      </c>
      <c r="AO141" s="39" t="s">
        <v>79</v>
      </c>
      <c r="AP141" s="46">
        <v>0.25</v>
      </c>
      <c r="AQ141" s="46" t="s">
        <v>762</v>
      </c>
      <c r="AR141" s="46" t="s">
        <v>762</v>
      </c>
      <c r="AS141" s="39" t="s">
        <v>763</v>
      </c>
      <c r="AT141" s="39">
        <v>89</v>
      </c>
      <c r="AU141" s="39" t="s">
        <v>764</v>
      </c>
      <c r="AV141" s="47" t="s">
        <v>765</v>
      </c>
      <c r="AW141" s="39" t="s">
        <v>766</v>
      </c>
      <c r="AX141" s="39" t="s">
        <v>767</v>
      </c>
      <c r="AY141" s="48">
        <v>1</v>
      </c>
      <c r="AZ141" s="39" t="s">
        <v>768</v>
      </c>
      <c r="BA141" s="39" t="s">
        <v>769</v>
      </c>
      <c r="BB141" s="39" t="s">
        <v>770</v>
      </c>
      <c r="BC141" s="39" t="s">
        <v>771</v>
      </c>
    </row>
    <row r="142" spans="1:55" ht="213.75" x14ac:dyDescent="0.25">
      <c r="A142" s="39" t="s">
        <v>85</v>
      </c>
      <c r="B142" s="44" t="s">
        <v>652</v>
      </c>
      <c r="C142" s="44" t="s">
        <v>184</v>
      </c>
      <c r="D142" s="44" t="s">
        <v>184</v>
      </c>
      <c r="E142" s="45" t="s">
        <v>184</v>
      </c>
      <c r="F142" s="45" t="s">
        <v>184</v>
      </c>
      <c r="G142" s="45" t="s">
        <v>184</v>
      </c>
      <c r="H142" s="45" t="s">
        <v>184</v>
      </c>
      <c r="I142" s="45" t="s">
        <v>184</v>
      </c>
      <c r="J142" s="45" t="s">
        <v>707</v>
      </c>
      <c r="K142" s="45" t="s">
        <v>707</v>
      </c>
      <c r="L142" s="45" t="s">
        <v>184</v>
      </c>
      <c r="M142" s="45" t="s">
        <v>184</v>
      </c>
      <c r="N142" s="45" t="s">
        <v>184</v>
      </c>
      <c r="O142" s="45" t="s">
        <v>184</v>
      </c>
      <c r="P142" s="45" t="s">
        <v>184</v>
      </c>
      <c r="Q142" s="45" t="s">
        <v>707</v>
      </c>
      <c r="R142" s="45" t="s">
        <v>707</v>
      </c>
      <c r="S142" s="45" t="s">
        <v>707</v>
      </c>
      <c r="T142" s="45" t="s">
        <v>707</v>
      </c>
      <c r="U142" s="45" t="s">
        <v>184</v>
      </c>
      <c r="V142" s="45" t="s">
        <v>707</v>
      </c>
      <c r="W142" s="45" t="s">
        <v>707</v>
      </c>
      <c r="X142" s="45" t="s">
        <v>707</v>
      </c>
      <c r="Y142" s="45" t="s">
        <v>707</v>
      </c>
      <c r="Z142" s="45" t="s">
        <v>707</v>
      </c>
      <c r="AA142" s="45" t="s">
        <v>707</v>
      </c>
      <c r="AB142" s="45" t="s">
        <v>707</v>
      </c>
      <c r="AC142" s="45" t="s">
        <v>707</v>
      </c>
      <c r="AD142" s="45" t="s">
        <v>707</v>
      </c>
      <c r="AE142" s="45" t="s">
        <v>707</v>
      </c>
      <c r="AF142" s="45" t="s">
        <v>707</v>
      </c>
      <c r="AG142" s="45" t="s">
        <v>93</v>
      </c>
      <c r="AH142" s="39" t="s">
        <v>772</v>
      </c>
      <c r="AI142" s="39" t="s">
        <v>773</v>
      </c>
      <c r="AJ142" s="39" t="s">
        <v>760</v>
      </c>
      <c r="AK142" s="39" t="s">
        <v>323</v>
      </c>
      <c r="AL142" s="39" t="s">
        <v>163</v>
      </c>
      <c r="AM142" s="39" t="s">
        <v>761</v>
      </c>
      <c r="AN142" s="40">
        <v>45758</v>
      </c>
      <c r="AO142" s="39" t="s">
        <v>77</v>
      </c>
      <c r="AP142" s="46">
        <v>0.25</v>
      </c>
      <c r="AQ142" s="46" t="s">
        <v>762</v>
      </c>
      <c r="AR142" s="46" t="s">
        <v>762</v>
      </c>
      <c r="AS142" s="39" t="s">
        <v>763</v>
      </c>
      <c r="AT142" s="39">
        <v>89</v>
      </c>
      <c r="AU142" s="39" t="s">
        <v>774</v>
      </c>
      <c r="AV142" s="39" t="s">
        <v>765</v>
      </c>
      <c r="AW142" s="39" t="s">
        <v>766</v>
      </c>
      <c r="AX142" s="39" t="s">
        <v>775</v>
      </c>
      <c r="AY142" s="39">
        <v>1</v>
      </c>
      <c r="AZ142" s="39" t="s">
        <v>768</v>
      </c>
      <c r="BA142" s="39" t="s">
        <v>769</v>
      </c>
      <c r="BB142" s="39" t="s">
        <v>776</v>
      </c>
      <c r="BC142" s="39" t="s">
        <v>777</v>
      </c>
    </row>
    <row r="143" spans="1:55" ht="128.25" x14ac:dyDescent="0.25">
      <c r="A143" s="39" t="s">
        <v>85</v>
      </c>
      <c r="B143" s="44" t="s">
        <v>653</v>
      </c>
      <c r="C143" s="44" t="s">
        <v>184</v>
      </c>
      <c r="D143" s="44" t="s">
        <v>184</v>
      </c>
      <c r="E143" s="45"/>
      <c r="F143" s="45"/>
      <c r="G143" s="45"/>
      <c r="H143" s="45"/>
      <c r="I143" s="45"/>
      <c r="J143" s="45"/>
      <c r="K143" s="45" t="s">
        <v>184</v>
      </c>
      <c r="L143" s="45" t="s">
        <v>184</v>
      </c>
      <c r="M143" s="45"/>
      <c r="N143" s="45" t="s">
        <v>184</v>
      </c>
      <c r="O143" s="45"/>
      <c r="P143" s="45"/>
      <c r="Q143" s="45"/>
      <c r="R143" s="45"/>
      <c r="S143" s="45"/>
      <c r="T143" s="45"/>
      <c r="U143" s="45" t="s">
        <v>184</v>
      </c>
      <c r="V143" s="45"/>
      <c r="W143" s="45"/>
      <c r="X143" s="45"/>
      <c r="Y143" s="45"/>
      <c r="Z143" s="45" t="s">
        <v>184</v>
      </c>
      <c r="AA143" s="45"/>
      <c r="AB143" s="45"/>
      <c r="AC143" s="45"/>
      <c r="AD143" s="45"/>
      <c r="AE143" s="45"/>
      <c r="AF143" s="45"/>
      <c r="AG143" s="45" t="s">
        <v>93</v>
      </c>
      <c r="AH143" s="39" t="s">
        <v>778</v>
      </c>
      <c r="AI143" s="39" t="s">
        <v>779</v>
      </c>
      <c r="AJ143" s="39" t="s">
        <v>780</v>
      </c>
      <c r="AK143" s="39" t="s">
        <v>781</v>
      </c>
      <c r="AL143" s="39" t="s">
        <v>163</v>
      </c>
      <c r="AM143" s="39" t="s">
        <v>782</v>
      </c>
      <c r="AN143" s="40">
        <v>45761</v>
      </c>
      <c r="AO143" s="39" t="s">
        <v>79</v>
      </c>
      <c r="AP143" s="46">
        <v>0.75</v>
      </c>
      <c r="AQ143" s="46" t="s">
        <v>392</v>
      </c>
      <c r="AR143" s="46" t="s">
        <v>392</v>
      </c>
      <c r="AS143" s="39" t="s">
        <v>783</v>
      </c>
      <c r="AT143" s="39">
        <v>95</v>
      </c>
      <c r="AU143" s="39" t="s">
        <v>784</v>
      </c>
      <c r="AV143" s="47">
        <v>350000</v>
      </c>
      <c r="AW143" s="39">
        <v>4913287</v>
      </c>
      <c r="AX143" s="39" t="s">
        <v>785</v>
      </c>
      <c r="AY143" s="48">
        <v>1</v>
      </c>
      <c r="AZ143" s="39" t="s">
        <v>786</v>
      </c>
      <c r="BA143" s="39" t="s">
        <v>392</v>
      </c>
      <c r="BB143" s="39" t="s">
        <v>787</v>
      </c>
      <c r="BC143" s="39" t="s">
        <v>788</v>
      </c>
    </row>
    <row r="144" spans="1:55" ht="270.75" x14ac:dyDescent="0.25">
      <c r="A144" s="39" t="s">
        <v>85</v>
      </c>
      <c r="B144" s="44" t="s">
        <v>654</v>
      </c>
      <c r="C144" s="44"/>
      <c r="D144" s="44"/>
      <c r="E144" s="45"/>
      <c r="F144" s="45" t="s">
        <v>184</v>
      </c>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t="s">
        <v>93</v>
      </c>
      <c r="AH144" s="39" t="s">
        <v>789</v>
      </c>
      <c r="AI144" s="39" t="s">
        <v>790</v>
      </c>
      <c r="AJ144" s="39" t="s">
        <v>791</v>
      </c>
      <c r="AK144" s="39" t="s">
        <v>792</v>
      </c>
      <c r="AL144" s="39" t="s">
        <v>163</v>
      </c>
      <c r="AM144" s="39" t="s">
        <v>751</v>
      </c>
      <c r="AN144" s="40">
        <v>45769</v>
      </c>
      <c r="AO144" s="39" t="s">
        <v>79</v>
      </c>
      <c r="AP144" s="46">
        <v>1</v>
      </c>
      <c r="AQ144" s="46" t="s">
        <v>752</v>
      </c>
      <c r="AR144" s="46" t="s">
        <v>752</v>
      </c>
      <c r="AS144" s="39" t="s">
        <v>793</v>
      </c>
      <c r="AT144" s="39">
        <v>9</v>
      </c>
      <c r="AU144" s="39" t="s">
        <v>794</v>
      </c>
      <c r="AV144" s="39">
        <v>345000</v>
      </c>
      <c r="AW144" s="39" t="s">
        <v>755</v>
      </c>
      <c r="AX144" s="39" t="s">
        <v>795</v>
      </c>
      <c r="AY144" s="39">
        <v>1</v>
      </c>
      <c r="AZ144" s="39" t="s">
        <v>796</v>
      </c>
      <c r="BA144" s="39"/>
      <c r="BB144" s="39" t="s">
        <v>757</v>
      </c>
      <c r="BC144" s="39" t="s">
        <v>707</v>
      </c>
    </row>
    <row r="145" spans="1:55" ht="270.75" x14ac:dyDescent="0.25">
      <c r="A145" s="39" t="s">
        <v>85</v>
      </c>
      <c r="B145" s="44" t="s">
        <v>654</v>
      </c>
      <c r="C145" s="44"/>
      <c r="D145" s="44"/>
      <c r="E145" s="45" t="s">
        <v>184</v>
      </c>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t="s">
        <v>93</v>
      </c>
      <c r="AH145" s="39" t="s">
        <v>789</v>
      </c>
      <c r="AI145" s="39" t="s">
        <v>790</v>
      </c>
      <c r="AJ145" s="39" t="s">
        <v>791</v>
      </c>
      <c r="AK145" s="39" t="s">
        <v>792</v>
      </c>
      <c r="AL145" s="39" t="s">
        <v>163</v>
      </c>
      <c r="AM145" s="39" t="s">
        <v>751</v>
      </c>
      <c r="AN145" s="40">
        <v>45769</v>
      </c>
      <c r="AO145" s="39" t="s">
        <v>77</v>
      </c>
      <c r="AP145" s="46"/>
      <c r="AQ145" s="46"/>
      <c r="AR145" s="46"/>
      <c r="AS145" s="39"/>
      <c r="AT145" s="39"/>
      <c r="AU145" s="39"/>
      <c r="AV145" s="47"/>
      <c r="AW145" s="39"/>
      <c r="AX145" s="39"/>
      <c r="AY145" s="48"/>
      <c r="AZ145" s="39"/>
      <c r="BA145" s="39"/>
      <c r="BB145" s="39"/>
      <c r="BC145" s="39" t="s">
        <v>707</v>
      </c>
    </row>
    <row r="146" spans="1:55" ht="313.5" x14ac:dyDescent="0.25">
      <c r="A146" s="39" t="s">
        <v>85</v>
      </c>
      <c r="B146" s="44" t="s">
        <v>655</v>
      </c>
      <c r="C146" s="44" t="s">
        <v>184</v>
      </c>
      <c r="D146" s="44" t="s">
        <v>184</v>
      </c>
      <c r="E146" s="45"/>
      <c r="F146" s="45" t="s">
        <v>184</v>
      </c>
      <c r="G146" s="45" t="s">
        <v>184</v>
      </c>
      <c r="H146" s="45" t="s">
        <v>184</v>
      </c>
      <c r="I146" s="45" t="s">
        <v>184</v>
      </c>
      <c r="J146" s="45" t="s">
        <v>184</v>
      </c>
      <c r="K146" s="45" t="s">
        <v>184</v>
      </c>
      <c r="L146" s="45"/>
      <c r="M146" s="45" t="s">
        <v>184</v>
      </c>
      <c r="N146" s="45" t="s">
        <v>184</v>
      </c>
      <c r="O146" s="45"/>
      <c r="P146" s="45"/>
      <c r="Q146" s="45"/>
      <c r="R146" s="45"/>
      <c r="S146" s="45"/>
      <c r="T146" s="45"/>
      <c r="U146" s="45"/>
      <c r="V146" s="45"/>
      <c r="W146" s="45"/>
      <c r="X146" s="45"/>
      <c r="Y146" s="45"/>
      <c r="Z146" s="45"/>
      <c r="AA146" s="45"/>
      <c r="AB146" s="45"/>
      <c r="AC146" s="45"/>
      <c r="AD146" s="45"/>
      <c r="AE146" s="45"/>
      <c r="AF146" s="45"/>
      <c r="AG146" s="45" t="s">
        <v>93</v>
      </c>
      <c r="AH146" s="39" t="s">
        <v>400</v>
      </c>
      <c r="AI146" s="39" t="s">
        <v>401</v>
      </c>
      <c r="AJ146" s="39" t="s">
        <v>402</v>
      </c>
      <c r="AK146" s="39" t="s">
        <v>403</v>
      </c>
      <c r="AL146" s="39" t="s">
        <v>163</v>
      </c>
      <c r="AM146" s="39" t="s">
        <v>797</v>
      </c>
      <c r="AN146" s="40">
        <v>45770</v>
      </c>
      <c r="AO146" s="39" t="s">
        <v>79</v>
      </c>
      <c r="AP146" s="46">
        <v>0.1</v>
      </c>
      <c r="AQ146" s="46" t="s">
        <v>392</v>
      </c>
      <c r="AR146" s="46" t="s">
        <v>392</v>
      </c>
      <c r="AS146" s="39" t="s">
        <v>405</v>
      </c>
      <c r="AT146" s="39">
        <v>1000</v>
      </c>
      <c r="AU146" s="39" t="s">
        <v>406</v>
      </c>
      <c r="AV146" s="39">
        <v>30000000</v>
      </c>
      <c r="AW146" s="39">
        <v>535500000</v>
      </c>
      <c r="AX146" s="39" t="s">
        <v>407</v>
      </c>
      <c r="AY146" s="39">
        <v>0.1</v>
      </c>
      <c r="AZ146" s="39" t="s">
        <v>392</v>
      </c>
      <c r="BA146" s="39"/>
      <c r="BB146" s="39"/>
      <c r="BC146" s="39" t="s">
        <v>707</v>
      </c>
    </row>
    <row r="147" spans="1:55" ht="242.25" x14ac:dyDescent="0.25">
      <c r="A147" s="39" t="s">
        <v>85</v>
      </c>
      <c r="B147" s="44" t="s">
        <v>656</v>
      </c>
      <c r="C147" s="44"/>
      <c r="D147" s="44"/>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t="s">
        <v>93</v>
      </c>
      <c r="AH147" s="39" t="s">
        <v>798</v>
      </c>
      <c r="AI147" s="39" t="s">
        <v>799</v>
      </c>
      <c r="AJ147" s="39" t="s">
        <v>800</v>
      </c>
      <c r="AK147" s="39" t="s">
        <v>801</v>
      </c>
      <c r="AL147" s="39" t="s">
        <v>163</v>
      </c>
      <c r="AM147" s="39" t="s">
        <v>802</v>
      </c>
      <c r="AN147" s="40">
        <v>45770</v>
      </c>
      <c r="AO147" s="39" t="s">
        <v>79</v>
      </c>
      <c r="AP147" s="46">
        <v>1</v>
      </c>
      <c r="AQ147" s="46" t="s">
        <v>803</v>
      </c>
      <c r="AR147" s="46" t="s">
        <v>803</v>
      </c>
      <c r="AS147" s="39" t="s">
        <v>804</v>
      </c>
      <c r="AT147" s="39">
        <v>33</v>
      </c>
      <c r="AU147" s="39" t="s">
        <v>805</v>
      </c>
      <c r="AV147" s="47">
        <v>2605000</v>
      </c>
      <c r="AW147" s="39">
        <v>3633200</v>
      </c>
      <c r="AX147" s="39" t="s">
        <v>806</v>
      </c>
      <c r="AY147" s="48">
        <v>1</v>
      </c>
      <c r="AZ147" s="39" t="s">
        <v>807</v>
      </c>
      <c r="BA147" s="39" t="s">
        <v>808</v>
      </c>
      <c r="BB147" s="39" t="s">
        <v>809</v>
      </c>
      <c r="BC147" s="39" t="s">
        <v>810</v>
      </c>
    </row>
    <row r="148" spans="1:55" ht="99.75" x14ac:dyDescent="0.25">
      <c r="A148" s="39" t="s">
        <v>85</v>
      </c>
      <c r="B148" s="44" t="s">
        <v>657</v>
      </c>
      <c r="C148" s="44" t="s">
        <v>184</v>
      </c>
      <c r="D148" s="44" t="s">
        <v>184</v>
      </c>
      <c r="E148" s="45"/>
      <c r="F148" s="45"/>
      <c r="G148" s="45" t="s">
        <v>184</v>
      </c>
      <c r="H148" s="45"/>
      <c r="I148" s="45"/>
      <c r="J148" s="45"/>
      <c r="K148" s="45"/>
      <c r="L148" s="45" t="s">
        <v>184</v>
      </c>
      <c r="M148" s="45"/>
      <c r="N148" s="45"/>
      <c r="O148" s="45"/>
      <c r="P148" s="45"/>
      <c r="Q148" s="45"/>
      <c r="R148" s="45"/>
      <c r="S148" s="45"/>
      <c r="T148" s="45"/>
      <c r="U148" s="45"/>
      <c r="V148" s="45"/>
      <c r="W148" s="45"/>
      <c r="X148" s="45"/>
      <c r="Y148" s="45" t="s">
        <v>184</v>
      </c>
      <c r="Z148" s="45" t="s">
        <v>184</v>
      </c>
      <c r="AA148" s="45"/>
      <c r="AB148" s="45"/>
      <c r="AC148" s="45"/>
      <c r="AD148" s="45"/>
      <c r="AE148" s="45"/>
      <c r="AF148" s="45"/>
      <c r="AG148" s="45" t="s">
        <v>93</v>
      </c>
      <c r="AH148" s="39" t="s">
        <v>811</v>
      </c>
      <c r="AI148" s="39" t="s">
        <v>812</v>
      </c>
      <c r="AJ148" s="39" t="s">
        <v>813</v>
      </c>
      <c r="AK148" s="39" t="s">
        <v>814</v>
      </c>
      <c r="AL148" s="39" t="s">
        <v>163</v>
      </c>
      <c r="AM148" s="39" t="s">
        <v>782</v>
      </c>
      <c r="AN148" s="40">
        <v>45770</v>
      </c>
      <c r="AO148" s="39" t="s">
        <v>79</v>
      </c>
      <c r="AP148" s="46">
        <v>0.75</v>
      </c>
      <c r="AQ148" s="46" t="s">
        <v>392</v>
      </c>
      <c r="AR148" s="46" t="s">
        <v>392</v>
      </c>
      <c r="AS148" s="39" t="s">
        <v>815</v>
      </c>
      <c r="AT148" s="39">
        <v>18</v>
      </c>
      <c r="AU148" s="39" t="s">
        <v>816</v>
      </c>
      <c r="AV148" s="39">
        <v>203000</v>
      </c>
      <c r="AW148" s="39">
        <v>16036153.930000002</v>
      </c>
      <c r="AX148" s="39" t="s">
        <v>817</v>
      </c>
      <c r="AY148" s="39">
        <v>1</v>
      </c>
      <c r="AZ148" s="39" t="s">
        <v>818</v>
      </c>
      <c r="BA148" s="39" t="s">
        <v>568</v>
      </c>
      <c r="BB148" s="39" t="s">
        <v>819</v>
      </c>
      <c r="BC148" s="39" t="s">
        <v>810</v>
      </c>
    </row>
    <row r="149" spans="1:55" ht="128.25" x14ac:dyDescent="0.25">
      <c r="A149" s="39" t="s">
        <v>85</v>
      </c>
      <c r="B149" s="44" t="s">
        <v>658</v>
      </c>
      <c r="C149" s="44" t="s">
        <v>184</v>
      </c>
      <c r="D149" s="44" t="s">
        <v>184</v>
      </c>
      <c r="E149" s="45" t="s">
        <v>184</v>
      </c>
      <c r="F149" s="45"/>
      <c r="G149" s="45"/>
      <c r="H149" s="45"/>
      <c r="I149" s="45"/>
      <c r="J149" s="45" t="s">
        <v>184</v>
      </c>
      <c r="K149" s="45"/>
      <c r="L149" s="45" t="s">
        <v>184</v>
      </c>
      <c r="M149" s="45" t="s">
        <v>184</v>
      </c>
      <c r="N149" s="45"/>
      <c r="O149" s="45" t="s">
        <v>184</v>
      </c>
      <c r="P149" s="45" t="s">
        <v>184</v>
      </c>
      <c r="Q149" s="45"/>
      <c r="R149" s="45"/>
      <c r="S149" s="45"/>
      <c r="T149" s="45"/>
      <c r="U149" s="45" t="s">
        <v>184</v>
      </c>
      <c r="V149" s="45"/>
      <c r="W149" s="45" t="s">
        <v>184</v>
      </c>
      <c r="X149" s="45" t="s">
        <v>184</v>
      </c>
      <c r="Y149" s="45" t="s">
        <v>184</v>
      </c>
      <c r="Z149" s="45" t="s">
        <v>184</v>
      </c>
      <c r="AA149" s="45" t="s">
        <v>184</v>
      </c>
      <c r="AB149" s="45" t="s">
        <v>184</v>
      </c>
      <c r="AC149" s="45" t="s">
        <v>184</v>
      </c>
      <c r="AD149" s="45" t="s">
        <v>184</v>
      </c>
      <c r="AE149" s="45" t="s">
        <v>184</v>
      </c>
      <c r="AF149" s="45" t="s">
        <v>184</v>
      </c>
      <c r="AG149" s="45" t="s">
        <v>93</v>
      </c>
      <c r="AH149" s="39" t="s">
        <v>325</v>
      </c>
      <c r="AI149" s="39" t="s">
        <v>820</v>
      </c>
      <c r="AJ149" s="39" t="s">
        <v>327</v>
      </c>
      <c r="AK149" s="39" t="s">
        <v>323</v>
      </c>
      <c r="AL149" s="39" t="s">
        <v>163</v>
      </c>
      <c r="AM149" s="39" t="s">
        <v>821</v>
      </c>
      <c r="AN149" s="40">
        <v>45771</v>
      </c>
      <c r="AO149" s="39" t="s">
        <v>77</v>
      </c>
      <c r="AP149" s="46">
        <v>0.25</v>
      </c>
      <c r="AQ149" s="46"/>
      <c r="AR149" s="46"/>
      <c r="AS149" s="39"/>
      <c r="AT149" s="39"/>
      <c r="AU149" s="39"/>
      <c r="AV149" s="47"/>
      <c r="AW149" s="39"/>
      <c r="AX149" s="39"/>
      <c r="AY149" s="48"/>
      <c r="AZ149" s="39"/>
      <c r="BA149" s="39"/>
      <c r="BB149" s="39"/>
      <c r="BC149" s="39" t="s">
        <v>822</v>
      </c>
    </row>
    <row r="150" spans="1:55" ht="213.75" x14ac:dyDescent="0.25">
      <c r="A150" s="39" t="s">
        <v>85</v>
      </c>
      <c r="B150" s="44" t="s">
        <v>659</v>
      </c>
      <c r="C150" s="44" t="s">
        <v>184</v>
      </c>
      <c r="D150" s="44" t="s">
        <v>184</v>
      </c>
      <c r="E150" s="45" t="s">
        <v>184</v>
      </c>
      <c r="F150" s="45" t="s">
        <v>184</v>
      </c>
      <c r="G150" s="45"/>
      <c r="H150" s="45"/>
      <c r="I150" s="45"/>
      <c r="J150" s="45" t="s">
        <v>184</v>
      </c>
      <c r="K150" s="45" t="s">
        <v>184</v>
      </c>
      <c r="L150" s="45" t="s">
        <v>184</v>
      </c>
      <c r="M150" s="45" t="s">
        <v>184</v>
      </c>
      <c r="N150" s="45" t="s">
        <v>184</v>
      </c>
      <c r="O150" s="45" t="s">
        <v>184</v>
      </c>
      <c r="P150" s="45" t="s">
        <v>184</v>
      </c>
      <c r="Q150" s="45" t="s">
        <v>184</v>
      </c>
      <c r="R150" s="45"/>
      <c r="S150" s="45"/>
      <c r="T150" s="45"/>
      <c r="U150" s="45" t="s">
        <v>184</v>
      </c>
      <c r="V150" s="45"/>
      <c r="W150" s="45" t="s">
        <v>184</v>
      </c>
      <c r="X150" s="45" t="s">
        <v>184</v>
      </c>
      <c r="Y150" s="45" t="s">
        <v>184</v>
      </c>
      <c r="Z150" s="45" t="s">
        <v>184</v>
      </c>
      <c r="AA150" s="45" t="s">
        <v>184</v>
      </c>
      <c r="AB150" s="45" t="s">
        <v>184</v>
      </c>
      <c r="AC150" s="45" t="s">
        <v>184</v>
      </c>
      <c r="AD150" s="45" t="s">
        <v>184</v>
      </c>
      <c r="AE150" s="45" t="s">
        <v>184</v>
      </c>
      <c r="AF150" s="45" t="s">
        <v>184</v>
      </c>
      <c r="AG150" s="45" t="s">
        <v>93</v>
      </c>
      <c r="AH150" s="39" t="s">
        <v>329</v>
      </c>
      <c r="AI150" s="39" t="s">
        <v>330</v>
      </c>
      <c r="AJ150" s="39" t="s">
        <v>322</v>
      </c>
      <c r="AK150" s="39" t="s">
        <v>331</v>
      </c>
      <c r="AL150" s="39" t="s">
        <v>163</v>
      </c>
      <c r="AM150" s="39" t="s">
        <v>821</v>
      </c>
      <c r="AN150" s="40">
        <v>45771</v>
      </c>
      <c r="AO150" s="39" t="s">
        <v>77</v>
      </c>
      <c r="AP150" s="46">
        <v>0.33</v>
      </c>
      <c r="AQ150" s="46"/>
      <c r="AR150" s="46"/>
      <c r="AS150" s="39"/>
      <c r="AT150" s="39"/>
      <c r="AU150" s="39"/>
      <c r="AV150" s="39"/>
      <c r="AW150" s="39"/>
      <c r="AX150" s="39"/>
      <c r="AY150" s="39"/>
      <c r="AZ150" s="39"/>
      <c r="BA150" s="39"/>
      <c r="BB150" s="39"/>
      <c r="BC150" s="39" t="s">
        <v>823</v>
      </c>
    </row>
    <row r="151" spans="1:55" ht="213.75" x14ac:dyDescent="0.25">
      <c r="A151" s="39" t="s">
        <v>85</v>
      </c>
      <c r="B151" s="44" t="s">
        <v>660</v>
      </c>
      <c r="C151" s="44" t="s">
        <v>184</v>
      </c>
      <c r="D151" s="44"/>
      <c r="E151" s="45" t="s">
        <v>184</v>
      </c>
      <c r="F151" s="45" t="s">
        <v>184</v>
      </c>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t="s">
        <v>93</v>
      </c>
      <c r="AH151" s="39" t="s">
        <v>824</v>
      </c>
      <c r="AI151" s="39" t="s">
        <v>825</v>
      </c>
      <c r="AJ151" s="39" t="s">
        <v>303</v>
      </c>
      <c r="AK151" s="39" t="s">
        <v>826</v>
      </c>
      <c r="AL151" s="39" t="s">
        <v>163</v>
      </c>
      <c r="AM151" s="39" t="s">
        <v>827</v>
      </c>
      <c r="AN151" s="40">
        <v>45771</v>
      </c>
      <c r="AO151" s="39" t="s">
        <v>79</v>
      </c>
      <c r="AP151" s="46" t="str">
        <f>+IFERROR(VLOOKUP(AO151,[2]!Tabla13[#Data],2,FALSE),"")</f>
        <v/>
      </c>
      <c r="AQ151" s="46"/>
      <c r="AR151" s="46"/>
      <c r="AS151" s="39"/>
      <c r="AT151" s="39"/>
      <c r="AU151" s="39"/>
      <c r="AV151" s="47"/>
      <c r="AW151" s="39"/>
      <c r="AX151" s="39"/>
      <c r="AY151" s="48"/>
      <c r="AZ151" s="39"/>
      <c r="BA151" s="39"/>
      <c r="BB151" s="39"/>
      <c r="BC151" s="39" t="s">
        <v>746</v>
      </c>
    </row>
    <row r="152" spans="1:55" ht="242.25" x14ac:dyDescent="0.25">
      <c r="A152" s="39" t="s">
        <v>85</v>
      </c>
      <c r="B152" s="44" t="s">
        <v>661</v>
      </c>
      <c r="C152" s="44"/>
      <c r="D152" s="44"/>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t="s">
        <v>93</v>
      </c>
      <c r="AH152" s="39" t="s">
        <v>798</v>
      </c>
      <c r="AI152" s="39" t="s">
        <v>799</v>
      </c>
      <c r="AJ152" s="39" t="s">
        <v>828</v>
      </c>
      <c r="AK152" s="39" t="s">
        <v>801</v>
      </c>
      <c r="AL152" s="39" t="s">
        <v>163</v>
      </c>
      <c r="AM152" s="39" t="s">
        <v>802</v>
      </c>
      <c r="AN152" s="40">
        <v>45771</v>
      </c>
      <c r="AO152" s="39" t="s">
        <v>81</v>
      </c>
      <c r="AP152" s="46">
        <v>1</v>
      </c>
      <c r="AQ152" s="46" t="s">
        <v>803</v>
      </c>
      <c r="AR152" s="46" t="s">
        <v>803</v>
      </c>
      <c r="AS152" s="39" t="s">
        <v>829</v>
      </c>
      <c r="AT152" s="39">
        <v>113</v>
      </c>
      <c r="AU152" s="39" t="s">
        <v>805</v>
      </c>
      <c r="AV152" s="39">
        <v>3005000</v>
      </c>
      <c r="AW152" s="39">
        <v>3633200</v>
      </c>
      <c r="AX152" s="39" t="s">
        <v>806</v>
      </c>
      <c r="AY152" s="39">
        <v>1</v>
      </c>
      <c r="AZ152" s="39" t="s">
        <v>830</v>
      </c>
      <c r="BA152" s="39" t="s">
        <v>831</v>
      </c>
      <c r="BB152" s="39" t="s">
        <v>832</v>
      </c>
      <c r="BC152" s="39" t="s">
        <v>833</v>
      </c>
    </row>
    <row r="153" spans="1:55" ht="128.25" x14ac:dyDescent="0.25">
      <c r="A153" s="39" t="s">
        <v>85</v>
      </c>
      <c r="B153" s="44" t="s">
        <v>662</v>
      </c>
      <c r="C153" s="44"/>
      <c r="D153" s="44"/>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t="s">
        <v>95</v>
      </c>
      <c r="AH153" s="39" t="s">
        <v>834</v>
      </c>
      <c r="AI153" s="39" t="s">
        <v>452</v>
      </c>
      <c r="AJ153" s="39" t="s">
        <v>835</v>
      </c>
      <c r="AK153" s="39" t="s">
        <v>836</v>
      </c>
      <c r="AL153" s="39" t="s">
        <v>163</v>
      </c>
      <c r="AM153" s="39" t="s">
        <v>802</v>
      </c>
      <c r="AN153" s="40">
        <v>45772</v>
      </c>
      <c r="AO153" s="39" t="s">
        <v>81</v>
      </c>
      <c r="AP153" s="46">
        <v>1</v>
      </c>
      <c r="AQ153" s="46" t="s">
        <v>803</v>
      </c>
      <c r="AR153" s="46" t="s">
        <v>803</v>
      </c>
      <c r="AS153" s="39" t="s">
        <v>837</v>
      </c>
      <c r="AT153" s="39">
        <v>2</v>
      </c>
      <c r="AU153" s="39" t="s">
        <v>838</v>
      </c>
      <c r="AV153" s="47" t="s">
        <v>440</v>
      </c>
      <c r="AW153" s="39">
        <v>132619940</v>
      </c>
      <c r="AX153" s="39" t="s">
        <v>839</v>
      </c>
      <c r="AY153" s="48">
        <v>1</v>
      </c>
      <c r="AZ153" s="39" t="s">
        <v>840</v>
      </c>
      <c r="BA153" s="39" t="s">
        <v>841</v>
      </c>
      <c r="BB153" s="39" t="s">
        <v>842</v>
      </c>
      <c r="BC153" s="39" t="s">
        <v>758</v>
      </c>
    </row>
    <row r="154" spans="1:55" ht="185.25" x14ac:dyDescent="0.25">
      <c r="A154" s="39" t="s">
        <v>85</v>
      </c>
      <c r="B154" s="44" t="s">
        <v>663</v>
      </c>
      <c r="C154" s="44"/>
      <c r="D154" s="44"/>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t="s">
        <v>93</v>
      </c>
      <c r="AH154" s="39" t="s">
        <v>843</v>
      </c>
      <c r="AI154" s="39" t="s">
        <v>844</v>
      </c>
      <c r="AJ154" s="39" t="s">
        <v>845</v>
      </c>
      <c r="AK154" s="39" t="s">
        <v>846</v>
      </c>
      <c r="AL154" s="39" t="s">
        <v>163</v>
      </c>
      <c r="AM154" s="39" t="s">
        <v>847</v>
      </c>
      <c r="AN154" s="40">
        <v>45775</v>
      </c>
      <c r="AO154" s="39" t="s">
        <v>81</v>
      </c>
      <c r="AP154" s="46">
        <v>1</v>
      </c>
      <c r="AQ154" s="46" t="s">
        <v>803</v>
      </c>
      <c r="AR154" s="46" t="s">
        <v>803</v>
      </c>
      <c r="AS154" s="39" t="s">
        <v>848</v>
      </c>
      <c r="AT154" s="39">
        <v>42</v>
      </c>
      <c r="AU154" s="39" t="s">
        <v>849</v>
      </c>
      <c r="AV154" s="39" t="s">
        <v>850</v>
      </c>
      <c r="AW154" s="39">
        <v>260703513</v>
      </c>
      <c r="AX154" s="39" t="s">
        <v>851</v>
      </c>
      <c r="AY154" s="39">
        <v>1</v>
      </c>
      <c r="AZ154" s="39" t="s">
        <v>440</v>
      </c>
      <c r="BA154" s="39" t="s">
        <v>440</v>
      </c>
      <c r="BB154" s="39" t="s">
        <v>440</v>
      </c>
      <c r="BC154" s="39" t="s">
        <v>852</v>
      </c>
    </row>
    <row r="155" spans="1:55" ht="313.5" x14ac:dyDescent="0.25">
      <c r="A155" s="39" t="s">
        <v>85</v>
      </c>
      <c r="B155" s="44" t="s">
        <v>664</v>
      </c>
      <c r="C155" s="44"/>
      <c r="D155" s="44" t="s">
        <v>184</v>
      </c>
      <c r="E155" s="45"/>
      <c r="F155" s="45"/>
      <c r="G155" s="45" t="s">
        <v>184</v>
      </c>
      <c r="H155" s="45"/>
      <c r="I155" s="45"/>
      <c r="J155" s="45"/>
      <c r="K155" s="45" t="s">
        <v>184</v>
      </c>
      <c r="L155" s="45" t="s">
        <v>184</v>
      </c>
      <c r="M155" s="45" t="s">
        <v>184</v>
      </c>
      <c r="N155" s="45" t="s">
        <v>184</v>
      </c>
      <c r="O155" s="45"/>
      <c r="P155" s="45"/>
      <c r="Q155" s="45"/>
      <c r="R155" s="45"/>
      <c r="S155" s="45"/>
      <c r="T155" s="45"/>
      <c r="U155" s="45"/>
      <c r="V155" s="45"/>
      <c r="W155" s="45"/>
      <c r="X155" s="45"/>
      <c r="Y155" s="45"/>
      <c r="Z155" s="45"/>
      <c r="AA155" s="45" t="s">
        <v>184</v>
      </c>
      <c r="AB155" s="45" t="s">
        <v>184</v>
      </c>
      <c r="AC155" s="45" t="s">
        <v>184</v>
      </c>
      <c r="AD155" s="45" t="s">
        <v>184</v>
      </c>
      <c r="AE155" s="45" t="s">
        <v>184</v>
      </c>
      <c r="AF155" s="45" t="s">
        <v>184</v>
      </c>
      <c r="AG155" s="45" t="s">
        <v>93</v>
      </c>
      <c r="AH155" s="39" t="s">
        <v>410</v>
      </c>
      <c r="AI155" s="39" t="s">
        <v>411</v>
      </c>
      <c r="AJ155" s="39" t="s">
        <v>412</v>
      </c>
      <c r="AK155" s="39" t="s">
        <v>413</v>
      </c>
      <c r="AL155" s="39" t="s">
        <v>163</v>
      </c>
      <c r="AM155" s="39" t="s">
        <v>797</v>
      </c>
      <c r="AN155" s="40">
        <v>45776</v>
      </c>
      <c r="AO155" s="39" t="s">
        <v>77</v>
      </c>
      <c r="AP155" s="46">
        <v>0.05</v>
      </c>
      <c r="AQ155" s="46" t="s">
        <v>392</v>
      </c>
      <c r="AR155" s="46" t="s">
        <v>392</v>
      </c>
      <c r="AS155" s="39" t="s">
        <v>414</v>
      </c>
      <c r="AT155" s="39"/>
      <c r="AU155" s="39" t="s">
        <v>415</v>
      </c>
      <c r="AV155" s="47"/>
      <c r="AW155" s="39">
        <v>200000000</v>
      </c>
      <c r="AX155" s="39" t="s">
        <v>416</v>
      </c>
      <c r="AY155" s="48">
        <v>0.1</v>
      </c>
      <c r="AZ155" s="39" t="s">
        <v>417</v>
      </c>
      <c r="BA155" s="39" t="s">
        <v>397</v>
      </c>
      <c r="BB155" s="39" t="s">
        <v>418</v>
      </c>
      <c r="BC155" s="39" t="s">
        <v>853</v>
      </c>
    </row>
    <row r="156" spans="1:55" ht="228" x14ac:dyDescent="0.25">
      <c r="A156" s="39" t="s">
        <v>85</v>
      </c>
      <c r="B156" s="44" t="s">
        <v>665</v>
      </c>
      <c r="C156" s="44" t="s">
        <v>184</v>
      </c>
      <c r="D156" s="44" t="s">
        <v>184</v>
      </c>
      <c r="E156" s="45" t="s">
        <v>707</v>
      </c>
      <c r="F156" s="45" t="s">
        <v>707</v>
      </c>
      <c r="G156" s="45" t="s">
        <v>707</v>
      </c>
      <c r="H156" s="45" t="s">
        <v>707</v>
      </c>
      <c r="I156" s="45" t="s">
        <v>707</v>
      </c>
      <c r="J156" s="45" t="s">
        <v>707</v>
      </c>
      <c r="K156" s="45" t="s">
        <v>184</v>
      </c>
      <c r="L156" s="45" t="s">
        <v>184</v>
      </c>
      <c r="M156" s="45" t="s">
        <v>707</v>
      </c>
      <c r="N156" s="45" t="s">
        <v>184</v>
      </c>
      <c r="O156" s="45" t="s">
        <v>707</v>
      </c>
      <c r="P156" s="45" t="s">
        <v>707</v>
      </c>
      <c r="Q156" s="45" t="s">
        <v>707</v>
      </c>
      <c r="R156" s="45" t="s">
        <v>707</v>
      </c>
      <c r="S156" s="45" t="s">
        <v>707</v>
      </c>
      <c r="T156" s="45" t="s">
        <v>707</v>
      </c>
      <c r="U156" s="45" t="s">
        <v>707</v>
      </c>
      <c r="V156" s="45" t="s">
        <v>707</v>
      </c>
      <c r="W156" s="45" t="s">
        <v>707</v>
      </c>
      <c r="X156" s="45" t="s">
        <v>707</v>
      </c>
      <c r="Y156" s="45" t="s">
        <v>184</v>
      </c>
      <c r="Z156" s="45" t="s">
        <v>184</v>
      </c>
      <c r="AA156" s="45" t="s">
        <v>707</v>
      </c>
      <c r="AB156" s="45"/>
      <c r="AC156" s="45" t="s">
        <v>707</v>
      </c>
      <c r="AD156" s="45" t="s">
        <v>707</v>
      </c>
      <c r="AE156" s="45" t="s">
        <v>707</v>
      </c>
      <c r="AF156" s="45" t="s">
        <v>707</v>
      </c>
      <c r="AG156" s="45" t="s">
        <v>93</v>
      </c>
      <c r="AH156" s="39" t="s">
        <v>854</v>
      </c>
      <c r="AI156" s="39" t="s">
        <v>855</v>
      </c>
      <c r="AJ156" s="39" t="s">
        <v>856</v>
      </c>
      <c r="AK156" s="39" t="s">
        <v>857</v>
      </c>
      <c r="AL156" s="39" t="s">
        <v>163</v>
      </c>
      <c r="AM156" s="39" t="s">
        <v>737</v>
      </c>
      <c r="AN156" s="40">
        <v>45776</v>
      </c>
      <c r="AO156" s="39" t="s">
        <v>79</v>
      </c>
      <c r="AP156" s="46">
        <v>1</v>
      </c>
      <c r="AQ156" s="46" t="s">
        <v>392</v>
      </c>
      <c r="AR156" s="46" t="s">
        <v>392</v>
      </c>
      <c r="AS156" s="39" t="s">
        <v>858</v>
      </c>
      <c r="AT156" s="39">
        <v>13</v>
      </c>
      <c r="AU156" s="39" t="s">
        <v>859</v>
      </c>
      <c r="AV156" s="39">
        <v>210000</v>
      </c>
      <c r="AW156" s="39" t="s">
        <v>740</v>
      </c>
      <c r="AX156" s="39" t="s">
        <v>860</v>
      </c>
      <c r="AY156" s="39">
        <v>1</v>
      </c>
      <c r="AZ156" s="39" t="s">
        <v>861</v>
      </c>
      <c r="BA156" s="39" t="s">
        <v>862</v>
      </c>
      <c r="BB156" s="39" t="s">
        <v>863</v>
      </c>
      <c r="BC156" s="39" t="s">
        <v>864</v>
      </c>
    </row>
    <row r="157" spans="1:55" ht="356.25" x14ac:dyDescent="0.25">
      <c r="A157" s="39" t="s">
        <v>85</v>
      </c>
      <c r="B157" s="44" t="s">
        <v>666</v>
      </c>
      <c r="C157" s="44" t="s">
        <v>184</v>
      </c>
      <c r="D157" s="44" t="s">
        <v>184</v>
      </c>
      <c r="E157" s="45" t="s">
        <v>707</v>
      </c>
      <c r="F157" s="45" t="s">
        <v>707</v>
      </c>
      <c r="G157" s="45" t="s">
        <v>707</v>
      </c>
      <c r="H157" s="45" t="s">
        <v>707</v>
      </c>
      <c r="I157" s="45" t="s">
        <v>707</v>
      </c>
      <c r="J157" s="45" t="s">
        <v>707</v>
      </c>
      <c r="K157" s="45" t="s">
        <v>184</v>
      </c>
      <c r="L157" s="45" t="s">
        <v>184</v>
      </c>
      <c r="M157" s="45" t="s">
        <v>707</v>
      </c>
      <c r="N157" s="45" t="s">
        <v>184</v>
      </c>
      <c r="O157" s="45" t="s">
        <v>707</v>
      </c>
      <c r="P157" s="45" t="s">
        <v>707</v>
      </c>
      <c r="Q157" s="45" t="s">
        <v>707</v>
      </c>
      <c r="R157" s="45" t="s">
        <v>707</v>
      </c>
      <c r="S157" s="45" t="s">
        <v>707</v>
      </c>
      <c r="T157" s="45" t="s">
        <v>707</v>
      </c>
      <c r="U157" s="45" t="s">
        <v>707</v>
      </c>
      <c r="V157" s="45" t="s">
        <v>707</v>
      </c>
      <c r="W157" s="45" t="s">
        <v>707</v>
      </c>
      <c r="X157" s="45" t="s">
        <v>707</v>
      </c>
      <c r="Y157" s="45" t="s">
        <v>184</v>
      </c>
      <c r="Z157" s="45" t="s">
        <v>184</v>
      </c>
      <c r="AA157" s="45" t="s">
        <v>707</v>
      </c>
      <c r="AB157" s="45"/>
      <c r="AC157" s="45" t="s">
        <v>707</v>
      </c>
      <c r="AD157" s="45" t="s">
        <v>707</v>
      </c>
      <c r="AE157" s="45" t="s">
        <v>707</v>
      </c>
      <c r="AF157" s="45" t="s">
        <v>707</v>
      </c>
      <c r="AG157" s="45" t="s">
        <v>93</v>
      </c>
      <c r="AH157" s="39" t="s">
        <v>854</v>
      </c>
      <c r="AI157" s="39" t="s">
        <v>855</v>
      </c>
      <c r="AJ157" s="39" t="s">
        <v>856</v>
      </c>
      <c r="AK157" s="39" t="s">
        <v>857</v>
      </c>
      <c r="AL157" s="39" t="s">
        <v>163</v>
      </c>
      <c r="AM157" s="39" t="s">
        <v>737</v>
      </c>
      <c r="AN157" s="40">
        <v>45776</v>
      </c>
      <c r="AO157" s="39" t="s">
        <v>79</v>
      </c>
      <c r="AP157" s="46">
        <v>1</v>
      </c>
      <c r="AQ157" s="46" t="s">
        <v>392</v>
      </c>
      <c r="AR157" s="46" t="s">
        <v>392</v>
      </c>
      <c r="AS157" s="39" t="s">
        <v>858</v>
      </c>
      <c r="AT157" s="39">
        <v>13</v>
      </c>
      <c r="AU157" s="39" t="s">
        <v>859</v>
      </c>
      <c r="AV157" s="47">
        <v>210000</v>
      </c>
      <c r="AW157" s="39" t="s">
        <v>740</v>
      </c>
      <c r="AX157" s="39" t="s">
        <v>860</v>
      </c>
      <c r="AY157" s="48">
        <v>1</v>
      </c>
      <c r="AZ157" s="39" t="s">
        <v>861</v>
      </c>
      <c r="BA157" s="39" t="s">
        <v>862</v>
      </c>
      <c r="BB157" s="39" t="s">
        <v>863</v>
      </c>
      <c r="BC157" s="39" t="s">
        <v>865</v>
      </c>
    </row>
    <row r="158" spans="1:55" ht="114" x14ac:dyDescent="0.25">
      <c r="A158" s="39" t="s">
        <v>85</v>
      </c>
      <c r="B158" s="44" t="s">
        <v>667</v>
      </c>
      <c r="C158" s="44" t="s">
        <v>184</v>
      </c>
      <c r="D158" s="44" t="s">
        <v>184</v>
      </c>
      <c r="E158" s="45"/>
      <c r="F158" s="45"/>
      <c r="G158" s="45"/>
      <c r="H158" s="45"/>
      <c r="I158" s="45"/>
      <c r="J158" s="45"/>
      <c r="K158" s="45"/>
      <c r="L158" s="45" t="s">
        <v>184</v>
      </c>
      <c r="M158" s="45" t="s">
        <v>184</v>
      </c>
      <c r="N158" s="45"/>
      <c r="O158" s="45" t="s">
        <v>184</v>
      </c>
      <c r="P158" s="45" t="s">
        <v>184</v>
      </c>
      <c r="Q158" s="45"/>
      <c r="R158" s="45"/>
      <c r="S158" s="45"/>
      <c r="T158" s="45"/>
      <c r="U158" s="45" t="s">
        <v>184</v>
      </c>
      <c r="V158" s="45"/>
      <c r="W158" s="45"/>
      <c r="X158" s="45" t="s">
        <v>184</v>
      </c>
      <c r="Y158" s="45"/>
      <c r="Z158" s="45"/>
      <c r="AA158" s="45" t="s">
        <v>184</v>
      </c>
      <c r="AB158" s="45" t="s">
        <v>184</v>
      </c>
      <c r="AC158" s="45" t="s">
        <v>184</v>
      </c>
      <c r="AD158" s="45" t="s">
        <v>184</v>
      </c>
      <c r="AE158" s="45" t="s">
        <v>184</v>
      </c>
      <c r="AF158" s="45" t="s">
        <v>184</v>
      </c>
      <c r="AG158" s="45" t="s">
        <v>93</v>
      </c>
      <c r="AH158" s="39" t="s">
        <v>333</v>
      </c>
      <c r="AI158" s="39" t="s">
        <v>866</v>
      </c>
      <c r="AJ158" s="39" t="s">
        <v>322</v>
      </c>
      <c r="AK158" s="39" t="s">
        <v>335</v>
      </c>
      <c r="AL158" s="39" t="s">
        <v>163</v>
      </c>
      <c r="AM158" s="39" t="s">
        <v>821</v>
      </c>
      <c r="AN158" s="40">
        <v>45785</v>
      </c>
      <c r="AO158" s="39" t="s">
        <v>77</v>
      </c>
      <c r="AP158" s="46">
        <v>0.25</v>
      </c>
      <c r="AQ158" s="46"/>
      <c r="AR158" s="46"/>
      <c r="AS158" s="39"/>
      <c r="AT158" s="39"/>
      <c r="AU158" s="39"/>
      <c r="AV158" s="39"/>
      <c r="AW158" s="39"/>
      <c r="AX158" s="39"/>
      <c r="AY158" s="39"/>
      <c r="AZ158" s="39"/>
      <c r="BA158" s="39"/>
      <c r="BB158" s="39"/>
      <c r="BC158" s="39" t="s">
        <v>440</v>
      </c>
    </row>
    <row r="159" spans="1:55" ht="156.75" x14ac:dyDescent="0.25">
      <c r="A159" s="39" t="s">
        <v>85</v>
      </c>
      <c r="B159" s="44" t="s">
        <v>668</v>
      </c>
      <c r="C159" s="44"/>
      <c r="D159" s="44"/>
      <c r="E159" s="45" t="s">
        <v>184</v>
      </c>
      <c r="F159" s="45"/>
      <c r="G159" s="45"/>
      <c r="H159" s="45"/>
      <c r="I159" s="45"/>
      <c r="J159" s="45"/>
      <c r="K159" s="45"/>
      <c r="L159" s="45"/>
      <c r="M159" s="45"/>
      <c r="N159" s="45"/>
      <c r="O159" s="45" t="s">
        <v>184</v>
      </c>
      <c r="P159" s="45"/>
      <c r="Q159" s="45"/>
      <c r="R159" s="45"/>
      <c r="S159" s="45"/>
      <c r="T159" s="45"/>
      <c r="U159" s="45"/>
      <c r="V159" s="45"/>
      <c r="W159" s="45"/>
      <c r="X159" s="45"/>
      <c r="Y159" s="45"/>
      <c r="Z159" s="45"/>
      <c r="AA159" s="45"/>
      <c r="AB159" s="45"/>
      <c r="AC159" s="45"/>
      <c r="AD159" s="45"/>
      <c r="AE159" s="45"/>
      <c r="AF159" s="45"/>
      <c r="AG159" s="45" t="s">
        <v>93</v>
      </c>
      <c r="AH159" s="39" t="s">
        <v>747</v>
      </c>
      <c r="AI159" s="39" t="s">
        <v>748</v>
      </c>
      <c r="AJ159" s="39" t="s">
        <v>749</v>
      </c>
      <c r="AK159" s="39" t="s">
        <v>750</v>
      </c>
      <c r="AL159" s="39" t="s">
        <v>163</v>
      </c>
      <c r="AM159" s="39" t="s">
        <v>751</v>
      </c>
      <c r="AN159" s="40">
        <v>45786</v>
      </c>
      <c r="AO159" s="39" t="s">
        <v>79</v>
      </c>
      <c r="AP159" s="46">
        <v>1</v>
      </c>
      <c r="AQ159" s="46" t="s">
        <v>752</v>
      </c>
      <c r="AR159" s="46" t="s">
        <v>752</v>
      </c>
      <c r="AS159" s="39" t="s">
        <v>753</v>
      </c>
      <c r="AT159" s="39">
        <v>32</v>
      </c>
      <c r="AU159" s="39" t="s">
        <v>754</v>
      </c>
      <c r="AV159" s="47">
        <v>250000</v>
      </c>
      <c r="AW159" s="39" t="s">
        <v>755</v>
      </c>
      <c r="AX159" s="39" t="s">
        <v>756</v>
      </c>
      <c r="AY159" s="48">
        <v>1</v>
      </c>
      <c r="AZ159" s="39" t="s">
        <v>752</v>
      </c>
      <c r="BA159" s="39" t="s">
        <v>752</v>
      </c>
      <c r="BB159" s="39" t="s">
        <v>757</v>
      </c>
      <c r="BC159" s="39" t="s">
        <v>440</v>
      </c>
    </row>
    <row r="160" spans="1:55" ht="156.75" x14ac:dyDescent="0.25">
      <c r="A160" s="39" t="s">
        <v>85</v>
      </c>
      <c r="B160" s="44" t="s">
        <v>668</v>
      </c>
      <c r="C160" s="44"/>
      <c r="D160" s="44" t="s">
        <v>184</v>
      </c>
      <c r="E160" s="45"/>
      <c r="F160" s="45"/>
      <c r="G160" s="45"/>
      <c r="H160" s="45"/>
      <c r="I160" s="45"/>
      <c r="J160" s="45"/>
      <c r="K160" s="45"/>
      <c r="L160" s="45"/>
      <c r="M160" s="45"/>
      <c r="N160" s="45" t="s">
        <v>184</v>
      </c>
      <c r="O160" s="45"/>
      <c r="P160" s="45"/>
      <c r="Q160" s="45"/>
      <c r="R160" s="45"/>
      <c r="S160" s="45"/>
      <c r="T160" s="45"/>
      <c r="U160" s="45"/>
      <c r="V160" s="45"/>
      <c r="W160" s="45"/>
      <c r="X160" s="45"/>
      <c r="Y160" s="45"/>
      <c r="Z160" s="45"/>
      <c r="AA160" s="45"/>
      <c r="AB160" s="45"/>
      <c r="AC160" s="45"/>
      <c r="AD160" s="45"/>
      <c r="AE160" s="45"/>
      <c r="AF160" s="45"/>
      <c r="AG160" s="45" t="s">
        <v>93</v>
      </c>
      <c r="AH160" s="39" t="s">
        <v>747</v>
      </c>
      <c r="AI160" s="39" t="s">
        <v>748</v>
      </c>
      <c r="AJ160" s="39" t="s">
        <v>749</v>
      </c>
      <c r="AK160" s="39" t="s">
        <v>750</v>
      </c>
      <c r="AL160" s="39" t="s">
        <v>163</v>
      </c>
      <c r="AM160" s="39" t="s">
        <v>751</v>
      </c>
      <c r="AN160" s="40">
        <v>45786</v>
      </c>
      <c r="AO160" s="39" t="s">
        <v>77</v>
      </c>
      <c r="AP160" s="46"/>
      <c r="AQ160" s="46"/>
      <c r="AR160" s="46"/>
      <c r="AS160" s="39"/>
      <c r="AT160" s="39"/>
      <c r="AU160" s="39"/>
      <c r="AV160" s="39"/>
      <c r="AW160" s="39"/>
      <c r="AX160" s="39"/>
      <c r="AY160" s="39"/>
      <c r="AZ160" s="39"/>
      <c r="BA160" s="39"/>
      <c r="BB160" s="39"/>
      <c r="BC160" s="39" t="s">
        <v>440</v>
      </c>
    </row>
    <row r="161" spans="1:55" ht="409.5" x14ac:dyDescent="0.25">
      <c r="A161" s="39" t="s">
        <v>85</v>
      </c>
      <c r="B161" s="44" t="s">
        <v>669</v>
      </c>
      <c r="C161" s="44"/>
      <c r="D161" s="44"/>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t="s">
        <v>93</v>
      </c>
      <c r="AH161" s="39" t="s">
        <v>798</v>
      </c>
      <c r="AI161" s="39" t="s">
        <v>867</v>
      </c>
      <c r="AJ161" s="39" t="s">
        <v>868</v>
      </c>
      <c r="AK161" s="39" t="s">
        <v>801</v>
      </c>
      <c r="AL161" s="39" t="s">
        <v>163</v>
      </c>
      <c r="AM161" s="39" t="s">
        <v>802</v>
      </c>
      <c r="AN161" s="40">
        <v>45791</v>
      </c>
      <c r="AO161" s="39" t="s">
        <v>77</v>
      </c>
      <c r="AP161" s="46">
        <v>1</v>
      </c>
      <c r="AQ161" s="46" t="s">
        <v>803</v>
      </c>
      <c r="AR161" s="46" t="s">
        <v>803</v>
      </c>
      <c r="AS161" s="39" t="s">
        <v>869</v>
      </c>
      <c r="AT161" s="39">
        <v>11</v>
      </c>
      <c r="AU161" s="39" t="s">
        <v>870</v>
      </c>
      <c r="AV161" s="47" t="s">
        <v>440</v>
      </c>
      <c r="AW161" s="39" t="s">
        <v>440</v>
      </c>
      <c r="AX161" s="39" t="s">
        <v>871</v>
      </c>
      <c r="AY161" s="48">
        <v>1</v>
      </c>
      <c r="AZ161" s="39" t="s">
        <v>872</v>
      </c>
      <c r="BA161" s="39" t="s">
        <v>873</v>
      </c>
      <c r="BB161" s="39" t="s">
        <v>874</v>
      </c>
      <c r="BC161" s="39" t="s">
        <v>440</v>
      </c>
    </row>
    <row r="162" spans="1:55" ht="199.5" x14ac:dyDescent="0.25">
      <c r="A162" s="39" t="s">
        <v>85</v>
      </c>
      <c r="B162" s="44" t="s">
        <v>670</v>
      </c>
      <c r="C162" s="44" t="s">
        <v>184</v>
      </c>
      <c r="D162" s="44" t="s">
        <v>184</v>
      </c>
      <c r="E162" s="45" t="s">
        <v>184</v>
      </c>
      <c r="F162" s="45"/>
      <c r="G162" s="45"/>
      <c r="H162" s="45"/>
      <c r="I162" s="45"/>
      <c r="J162" s="45"/>
      <c r="K162" s="45"/>
      <c r="L162" s="45"/>
      <c r="M162" s="45" t="s">
        <v>184</v>
      </c>
      <c r="N162" s="45"/>
      <c r="O162" s="45"/>
      <c r="P162" s="45"/>
      <c r="Q162" s="45"/>
      <c r="R162" s="45"/>
      <c r="S162" s="45"/>
      <c r="T162" s="45"/>
      <c r="U162" s="45"/>
      <c r="V162" s="45"/>
      <c r="W162" s="45"/>
      <c r="X162" s="45"/>
      <c r="Y162" s="45"/>
      <c r="Z162" s="45"/>
      <c r="AA162" s="45"/>
      <c r="AB162" s="45"/>
      <c r="AC162" s="45"/>
      <c r="AD162" s="45"/>
      <c r="AE162" s="45"/>
      <c r="AF162" s="45"/>
      <c r="AG162" s="45" t="s">
        <v>93</v>
      </c>
      <c r="AH162" s="39" t="s">
        <v>875</v>
      </c>
      <c r="AI162" s="39" t="s">
        <v>876</v>
      </c>
      <c r="AJ162" s="39" t="s">
        <v>877</v>
      </c>
      <c r="AK162" s="39" t="s">
        <v>878</v>
      </c>
      <c r="AL162" s="39" t="s">
        <v>163</v>
      </c>
      <c r="AM162" s="39" t="s">
        <v>879</v>
      </c>
      <c r="AN162" s="40">
        <v>45792</v>
      </c>
      <c r="AO162" s="39" t="s">
        <v>79</v>
      </c>
      <c r="AP162" s="46">
        <v>0.8</v>
      </c>
      <c r="AQ162" s="46"/>
      <c r="AR162" s="46"/>
      <c r="AS162" s="39" t="s">
        <v>880</v>
      </c>
      <c r="AT162" s="39"/>
      <c r="AU162" s="39" t="s">
        <v>881</v>
      </c>
      <c r="AV162" s="39" t="s">
        <v>882</v>
      </c>
      <c r="AW162" s="39"/>
      <c r="AX162" s="39" t="s">
        <v>883</v>
      </c>
      <c r="AY162" s="39"/>
      <c r="AZ162" s="39" t="s">
        <v>440</v>
      </c>
      <c r="BA162" s="39" t="s">
        <v>440</v>
      </c>
      <c r="BB162" s="39" t="s">
        <v>884</v>
      </c>
      <c r="BC162" s="39" t="s">
        <v>853</v>
      </c>
    </row>
    <row r="163" spans="1:55" ht="356.25" x14ac:dyDescent="0.25">
      <c r="A163" s="39" t="s">
        <v>85</v>
      </c>
      <c r="B163" s="44" t="s">
        <v>671</v>
      </c>
      <c r="C163" s="44"/>
      <c r="D163" s="44"/>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t="s">
        <v>93</v>
      </c>
      <c r="AH163" s="39" t="s">
        <v>885</v>
      </c>
      <c r="AI163" s="39" t="s">
        <v>886</v>
      </c>
      <c r="AJ163" s="39" t="s">
        <v>887</v>
      </c>
      <c r="AK163" s="39" t="s">
        <v>888</v>
      </c>
      <c r="AL163" s="39" t="s">
        <v>163</v>
      </c>
      <c r="AM163" s="39" t="s">
        <v>802</v>
      </c>
      <c r="AN163" s="40">
        <v>45793</v>
      </c>
      <c r="AO163" s="39" t="s">
        <v>79</v>
      </c>
      <c r="AP163" s="46" t="s">
        <v>889</v>
      </c>
      <c r="AQ163" s="46" t="s">
        <v>803</v>
      </c>
      <c r="AR163" s="46" t="s">
        <v>803</v>
      </c>
      <c r="AS163" s="39" t="s">
        <v>869</v>
      </c>
      <c r="AT163" s="39">
        <v>5</v>
      </c>
      <c r="AU163" s="39" t="s">
        <v>890</v>
      </c>
      <c r="AV163" s="47" t="s">
        <v>440</v>
      </c>
      <c r="AW163" s="39" t="s">
        <v>440</v>
      </c>
      <c r="AX163" s="39" t="s">
        <v>891</v>
      </c>
      <c r="AY163" s="48" t="s">
        <v>440</v>
      </c>
      <c r="AZ163" s="39" t="s">
        <v>892</v>
      </c>
      <c r="BA163" s="39" t="s">
        <v>893</v>
      </c>
      <c r="BB163" s="39" t="s">
        <v>894</v>
      </c>
      <c r="BC163" s="39" t="s">
        <v>440</v>
      </c>
    </row>
    <row r="164" spans="1:55" ht="156.75" x14ac:dyDescent="0.25">
      <c r="A164" s="39" t="s">
        <v>85</v>
      </c>
      <c r="B164" s="44" t="s">
        <v>672</v>
      </c>
      <c r="C164" s="44" t="s">
        <v>184</v>
      </c>
      <c r="D164" s="44" t="s">
        <v>184</v>
      </c>
      <c r="E164" s="45" t="s">
        <v>184</v>
      </c>
      <c r="F164" s="45" t="s">
        <v>707</v>
      </c>
      <c r="G164" s="45" t="s">
        <v>707</v>
      </c>
      <c r="H164" s="45" t="s">
        <v>707</v>
      </c>
      <c r="I164" s="45" t="s">
        <v>707</v>
      </c>
      <c r="J164" s="45" t="s">
        <v>707</v>
      </c>
      <c r="K164" s="45"/>
      <c r="L164" s="45" t="s">
        <v>184</v>
      </c>
      <c r="M164" s="45"/>
      <c r="N164" s="45"/>
      <c r="O164" s="45" t="s">
        <v>194</v>
      </c>
      <c r="P164" s="45" t="s">
        <v>707</v>
      </c>
      <c r="Q164" s="45" t="s">
        <v>707</v>
      </c>
      <c r="R164" s="45" t="s">
        <v>707</v>
      </c>
      <c r="S164" s="45" t="s">
        <v>707</v>
      </c>
      <c r="T164" s="45" t="s">
        <v>707</v>
      </c>
      <c r="U164" s="45" t="s">
        <v>707</v>
      </c>
      <c r="V164" s="45" t="s">
        <v>707</v>
      </c>
      <c r="W164" s="45" t="s">
        <v>707</v>
      </c>
      <c r="X164" s="45" t="s">
        <v>707</v>
      </c>
      <c r="Y164" s="45"/>
      <c r="Z164" s="45" t="s">
        <v>184</v>
      </c>
      <c r="AA164" s="45" t="s">
        <v>707</v>
      </c>
      <c r="AB164" s="45"/>
      <c r="AC164" s="45" t="s">
        <v>707</v>
      </c>
      <c r="AD164" s="45" t="s">
        <v>707</v>
      </c>
      <c r="AE164" s="45" t="s">
        <v>707</v>
      </c>
      <c r="AF164" s="45" t="s">
        <v>707</v>
      </c>
      <c r="AG164" s="45" t="s">
        <v>93</v>
      </c>
      <c r="AH164" s="39" t="s">
        <v>895</v>
      </c>
      <c r="AI164" s="39" t="s">
        <v>896</v>
      </c>
      <c r="AJ164" s="39" t="s">
        <v>897</v>
      </c>
      <c r="AK164" s="39" t="s">
        <v>898</v>
      </c>
      <c r="AL164" s="39" t="s">
        <v>163</v>
      </c>
      <c r="AM164" s="39" t="s">
        <v>737</v>
      </c>
      <c r="AN164" s="40">
        <v>45796</v>
      </c>
      <c r="AO164" s="39" t="s">
        <v>79</v>
      </c>
      <c r="AP164" s="46">
        <v>1</v>
      </c>
      <c r="AQ164" s="46" t="s">
        <v>392</v>
      </c>
      <c r="AR164" s="46" t="s">
        <v>392</v>
      </c>
      <c r="AS164" s="39" t="s">
        <v>899</v>
      </c>
      <c r="AT164" s="39">
        <v>6</v>
      </c>
      <c r="AU164" s="39" t="s">
        <v>900</v>
      </c>
      <c r="AV164" s="39">
        <v>148500</v>
      </c>
      <c r="AW164" s="39" t="s">
        <v>740</v>
      </c>
      <c r="AX164" s="39" t="s">
        <v>901</v>
      </c>
      <c r="AY164" s="39">
        <v>1</v>
      </c>
      <c r="AZ164" s="39" t="s">
        <v>902</v>
      </c>
      <c r="BA164" s="39" t="s">
        <v>392</v>
      </c>
      <c r="BB164" s="39" t="s">
        <v>903</v>
      </c>
      <c r="BC164" s="39" t="s">
        <v>440</v>
      </c>
    </row>
    <row r="165" spans="1:55" ht="156.75" x14ac:dyDescent="0.25">
      <c r="A165" s="39" t="s">
        <v>85</v>
      </c>
      <c r="B165" s="44" t="s">
        <v>673</v>
      </c>
      <c r="C165" s="44" t="s">
        <v>184</v>
      </c>
      <c r="D165" s="44" t="s">
        <v>184</v>
      </c>
      <c r="E165" s="45" t="s">
        <v>184</v>
      </c>
      <c r="F165" s="45" t="s">
        <v>707</v>
      </c>
      <c r="G165" s="45" t="s">
        <v>707</v>
      </c>
      <c r="H165" s="45" t="s">
        <v>707</v>
      </c>
      <c r="I165" s="45" t="s">
        <v>707</v>
      </c>
      <c r="J165" s="45" t="s">
        <v>707</v>
      </c>
      <c r="K165" s="45"/>
      <c r="L165" s="45" t="s">
        <v>184</v>
      </c>
      <c r="M165" s="45"/>
      <c r="N165" s="45"/>
      <c r="O165" s="45" t="s">
        <v>194</v>
      </c>
      <c r="P165" s="45" t="s">
        <v>707</v>
      </c>
      <c r="Q165" s="45" t="s">
        <v>707</v>
      </c>
      <c r="R165" s="45" t="s">
        <v>707</v>
      </c>
      <c r="S165" s="45" t="s">
        <v>707</v>
      </c>
      <c r="T165" s="45" t="s">
        <v>707</v>
      </c>
      <c r="U165" s="45" t="s">
        <v>707</v>
      </c>
      <c r="V165" s="45" t="s">
        <v>707</v>
      </c>
      <c r="W165" s="45" t="s">
        <v>707</v>
      </c>
      <c r="X165" s="45" t="s">
        <v>707</v>
      </c>
      <c r="Y165" s="45"/>
      <c r="Z165" s="45" t="s">
        <v>184</v>
      </c>
      <c r="AA165" s="45" t="s">
        <v>707</v>
      </c>
      <c r="AB165" s="45"/>
      <c r="AC165" s="45" t="s">
        <v>707</v>
      </c>
      <c r="AD165" s="45" t="s">
        <v>707</v>
      </c>
      <c r="AE165" s="45" t="s">
        <v>707</v>
      </c>
      <c r="AF165" s="45" t="s">
        <v>707</v>
      </c>
      <c r="AG165" s="45" t="s">
        <v>93</v>
      </c>
      <c r="AH165" s="39" t="s">
        <v>895</v>
      </c>
      <c r="AI165" s="39" t="s">
        <v>896</v>
      </c>
      <c r="AJ165" s="39" t="s">
        <v>897</v>
      </c>
      <c r="AK165" s="39" t="s">
        <v>898</v>
      </c>
      <c r="AL165" s="39" t="s">
        <v>163</v>
      </c>
      <c r="AM165" s="39" t="s">
        <v>737</v>
      </c>
      <c r="AN165" s="40">
        <v>45796</v>
      </c>
      <c r="AO165" s="39" t="s">
        <v>79</v>
      </c>
      <c r="AP165" s="46">
        <v>1</v>
      </c>
      <c r="AQ165" s="46" t="s">
        <v>392</v>
      </c>
      <c r="AR165" s="46" t="s">
        <v>392</v>
      </c>
      <c r="AS165" s="39" t="s">
        <v>899</v>
      </c>
      <c r="AT165" s="39">
        <v>6</v>
      </c>
      <c r="AU165" s="39" t="s">
        <v>900</v>
      </c>
      <c r="AV165" s="47">
        <v>148500</v>
      </c>
      <c r="AW165" s="39" t="s">
        <v>740</v>
      </c>
      <c r="AX165" s="39" t="s">
        <v>901</v>
      </c>
      <c r="AY165" s="48">
        <v>1</v>
      </c>
      <c r="AZ165" s="39" t="s">
        <v>902</v>
      </c>
      <c r="BA165" s="39" t="s">
        <v>392</v>
      </c>
      <c r="BB165" s="39" t="s">
        <v>903</v>
      </c>
      <c r="BC165" s="39" t="s">
        <v>440</v>
      </c>
    </row>
    <row r="166" spans="1:55" ht="270.75" x14ac:dyDescent="0.25">
      <c r="A166" s="39" t="s">
        <v>85</v>
      </c>
      <c r="B166" s="44" t="s">
        <v>654</v>
      </c>
      <c r="C166" s="44"/>
      <c r="D166" s="44"/>
      <c r="E166" s="45"/>
      <c r="F166" s="45" t="s">
        <v>184</v>
      </c>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t="s">
        <v>93</v>
      </c>
      <c r="AH166" s="39" t="s">
        <v>789</v>
      </c>
      <c r="AI166" s="39" t="s">
        <v>790</v>
      </c>
      <c r="AJ166" s="39" t="s">
        <v>791</v>
      </c>
      <c r="AK166" s="39" t="s">
        <v>792</v>
      </c>
      <c r="AL166" s="39" t="s">
        <v>163</v>
      </c>
      <c r="AM166" s="39" t="s">
        <v>751</v>
      </c>
      <c r="AN166" s="40">
        <v>45797</v>
      </c>
      <c r="AO166" s="39" t="s">
        <v>79</v>
      </c>
      <c r="AP166" s="46">
        <v>1</v>
      </c>
      <c r="AQ166" s="46" t="s">
        <v>752</v>
      </c>
      <c r="AR166" s="46" t="s">
        <v>752</v>
      </c>
      <c r="AS166" s="39" t="s">
        <v>793</v>
      </c>
      <c r="AT166" s="39">
        <v>9</v>
      </c>
      <c r="AU166" s="39" t="s">
        <v>794</v>
      </c>
      <c r="AV166" s="39">
        <v>1150000</v>
      </c>
      <c r="AW166" s="39" t="s">
        <v>755</v>
      </c>
      <c r="AX166" s="39" t="s">
        <v>904</v>
      </c>
      <c r="AY166" s="39">
        <v>1</v>
      </c>
      <c r="AZ166" s="39" t="s">
        <v>752</v>
      </c>
      <c r="BA166" s="39" t="s">
        <v>905</v>
      </c>
      <c r="BB166" s="39" t="s">
        <v>757</v>
      </c>
      <c r="BC166" s="39"/>
    </row>
    <row r="167" spans="1:55" ht="185.25" x14ac:dyDescent="0.25">
      <c r="A167" s="39" t="s">
        <v>85</v>
      </c>
      <c r="B167" s="44" t="s">
        <v>674</v>
      </c>
      <c r="C167" s="44"/>
      <c r="D167" s="44"/>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t="s">
        <v>93</v>
      </c>
      <c r="AH167" s="39" t="s">
        <v>843</v>
      </c>
      <c r="AI167" s="39" t="s">
        <v>844</v>
      </c>
      <c r="AJ167" s="39" t="s">
        <v>906</v>
      </c>
      <c r="AK167" s="39" t="s">
        <v>846</v>
      </c>
      <c r="AL167" s="39" t="s">
        <v>163</v>
      </c>
      <c r="AM167" s="39" t="s">
        <v>802</v>
      </c>
      <c r="AN167" s="40">
        <v>45798</v>
      </c>
      <c r="AO167" s="39" t="s">
        <v>79</v>
      </c>
      <c r="AP167" s="46">
        <v>1</v>
      </c>
      <c r="AQ167" s="46" t="s">
        <v>803</v>
      </c>
      <c r="AR167" s="46" t="s">
        <v>803</v>
      </c>
      <c r="AS167" s="39" t="s">
        <v>848</v>
      </c>
      <c r="AT167" s="39">
        <v>19</v>
      </c>
      <c r="AU167" s="39" t="s">
        <v>907</v>
      </c>
      <c r="AV167" s="47" t="s">
        <v>850</v>
      </c>
      <c r="AW167" s="39">
        <v>260703513</v>
      </c>
      <c r="AX167" s="39" t="s">
        <v>908</v>
      </c>
      <c r="AY167" s="48">
        <v>1</v>
      </c>
      <c r="AZ167" s="39" t="s">
        <v>440</v>
      </c>
      <c r="BA167" s="39" t="s">
        <v>440</v>
      </c>
      <c r="BB167" s="39" t="s">
        <v>440</v>
      </c>
      <c r="BC167" s="39"/>
    </row>
    <row r="168" spans="1:55" ht="256.5" x14ac:dyDescent="0.25">
      <c r="A168" s="39" t="s">
        <v>85</v>
      </c>
      <c r="B168" s="44" t="s">
        <v>675</v>
      </c>
      <c r="C168" s="44" t="s">
        <v>184</v>
      </c>
      <c r="D168" s="44" t="s">
        <v>184</v>
      </c>
      <c r="E168" s="45"/>
      <c r="F168" s="45"/>
      <c r="G168" s="45"/>
      <c r="H168" s="45"/>
      <c r="I168" s="45"/>
      <c r="J168" s="45"/>
      <c r="K168" s="45" t="s">
        <v>184</v>
      </c>
      <c r="L168" s="45"/>
      <c r="M168" s="45"/>
      <c r="N168" s="45" t="s">
        <v>184</v>
      </c>
      <c r="O168" s="45"/>
      <c r="P168" s="45"/>
      <c r="Q168" s="45"/>
      <c r="R168" s="45"/>
      <c r="S168" s="45"/>
      <c r="T168" s="45"/>
      <c r="U168" s="45"/>
      <c r="V168" s="45"/>
      <c r="W168" s="45"/>
      <c r="X168" s="45"/>
      <c r="Y168" s="45"/>
      <c r="Z168" s="45"/>
      <c r="AA168" s="45"/>
      <c r="AB168" s="45"/>
      <c r="AC168" s="45"/>
      <c r="AD168" s="45"/>
      <c r="AE168" s="45"/>
      <c r="AF168" s="45"/>
      <c r="AG168" s="45" t="s">
        <v>93</v>
      </c>
      <c r="AH168" s="39" t="s">
        <v>909</v>
      </c>
      <c r="AI168" s="39" t="s">
        <v>910</v>
      </c>
      <c r="AJ168" s="39" t="s">
        <v>911</v>
      </c>
      <c r="AK168" s="39" t="s">
        <v>912</v>
      </c>
      <c r="AL168" s="39" t="s">
        <v>163</v>
      </c>
      <c r="AM168" s="39" t="s">
        <v>913</v>
      </c>
      <c r="AN168" s="40">
        <v>45798</v>
      </c>
      <c r="AO168" s="39" t="s">
        <v>79</v>
      </c>
      <c r="AP168" s="46"/>
      <c r="AQ168" s="46"/>
      <c r="AR168" s="46"/>
      <c r="AS168" s="39"/>
      <c r="AT168" s="39" t="s">
        <v>914</v>
      </c>
      <c r="AU168" s="39">
        <v>7</v>
      </c>
      <c r="AV168" s="39" t="s">
        <v>915</v>
      </c>
      <c r="AW168" s="39" t="s">
        <v>916</v>
      </c>
      <c r="AX168" s="39" t="s">
        <v>917</v>
      </c>
      <c r="AY168" s="39">
        <v>1</v>
      </c>
      <c r="AZ168" s="39" t="s">
        <v>918</v>
      </c>
      <c r="BA168" s="39" t="s">
        <v>919</v>
      </c>
      <c r="BB168" s="39"/>
      <c r="BC168" s="39"/>
    </row>
    <row r="169" spans="1:55" ht="156.75" x14ac:dyDescent="0.25">
      <c r="A169" s="39" t="s">
        <v>85</v>
      </c>
      <c r="B169" s="44" t="s">
        <v>676</v>
      </c>
      <c r="C169" s="44"/>
      <c r="D169" s="44"/>
      <c r="E169" s="45" t="s">
        <v>184</v>
      </c>
      <c r="F169" s="45"/>
      <c r="G169" s="45"/>
      <c r="H169" s="45"/>
      <c r="I169" s="45"/>
      <c r="J169" s="45"/>
      <c r="K169" s="45"/>
      <c r="L169" s="45"/>
      <c r="M169" s="45"/>
      <c r="N169" s="45"/>
      <c r="O169" s="45" t="s">
        <v>184</v>
      </c>
      <c r="P169" s="45"/>
      <c r="Q169" s="45"/>
      <c r="R169" s="45"/>
      <c r="S169" s="45"/>
      <c r="T169" s="45"/>
      <c r="U169" s="45"/>
      <c r="V169" s="45"/>
      <c r="W169" s="45"/>
      <c r="X169" s="45"/>
      <c r="Y169" s="45"/>
      <c r="Z169" s="45"/>
      <c r="AA169" s="45"/>
      <c r="AB169" s="45"/>
      <c r="AC169" s="45"/>
      <c r="AD169" s="45"/>
      <c r="AE169" s="45"/>
      <c r="AF169" s="45"/>
      <c r="AG169" s="45" t="s">
        <v>93</v>
      </c>
      <c r="AH169" s="39" t="s">
        <v>747</v>
      </c>
      <c r="AI169" s="39" t="s">
        <v>748</v>
      </c>
      <c r="AJ169" s="39" t="s">
        <v>749</v>
      </c>
      <c r="AK169" s="39" t="s">
        <v>750</v>
      </c>
      <c r="AL169" s="39" t="s">
        <v>163</v>
      </c>
      <c r="AM169" s="39" t="s">
        <v>751</v>
      </c>
      <c r="AN169" s="40">
        <v>45798</v>
      </c>
      <c r="AO169" s="39" t="s">
        <v>79</v>
      </c>
      <c r="AP169" s="46">
        <v>1</v>
      </c>
      <c r="AQ169" s="46" t="s">
        <v>752</v>
      </c>
      <c r="AR169" s="46" t="s">
        <v>752</v>
      </c>
      <c r="AS169" s="39" t="s">
        <v>753</v>
      </c>
      <c r="AT169" s="39">
        <v>30</v>
      </c>
      <c r="AU169" s="39" t="s">
        <v>754</v>
      </c>
      <c r="AV169" s="47">
        <v>260000</v>
      </c>
      <c r="AW169" s="39" t="s">
        <v>755</v>
      </c>
      <c r="AX169" s="39" t="s">
        <v>756</v>
      </c>
      <c r="AY169" s="48">
        <v>1</v>
      </c>
      <c r="AZ169" s="39" t="s">
        <v>752</v>
      </c>
      <c r="BA169" s="39" t="s">
        <v>752</v>
      </c>
      <c r="BB169" s="39" t="s">
        <v>757</v>
      </c>
      <c r="BC169" s="39"/>
    </row>
    <row r="170" spans="1:55" ht="114" x14ac:dyDescent="0.25">
      <c r="A170" s="39" t="s">
        <v>85</v>
      </c>
      <c r="B170" s="44" t="s">
        <v>677</v>
      </c>
      <c r="C170" s="44" t="s">
        <v>184</v>
      </c>
      <c r="D170" s="44" t="s">
        <v>184</v>
      </c>
      <c r="E170" s="45"/>
      <c r="F170" s="45" t="s">
        <v>184</v>
      </c>
      <c r="G170" s="45"/>
      <c r="H170" s="45"/>
      <c r="I170" s="45" t="s">
        <v>184</v>
      </c>
      <c r="J170" s="45"/>
      <c r="K170" s="45"/>
      <c r="L170" s="45" t="s">
        <v>184</v>
      </c>
      <c r="M170" s="45"/>
      <c r="N170" s="45"/>
      <c r="O170" s="45"/>
      <c r="P170" s="45"/>
      <c r="Q170" s="45"/>
      <c r="R170" s="45"/>
      <c r="S170" s="45"/>
      <c r="T170" s="45"/>
      <c r="U170" s="45"/>
      <c r="V170" s="45"/>
      <c r="W170" s="45"/>
      <c r="X170" s="45"/>
      <c r="Y170" s="45"/>
      <c r="Z170" s="45"/>
      <c r="AA170" s="45"/>
      <c r="AB170" s="45"/>
      <c r="AC170" s="45"/>
      <c r="AD170" s="45"/>
      <c r="AE170" s="45"/>
      <c r="AF170" s="45"/>
      <c r="AG170" s="45" t="s">
        <v>93</v>
      </c>
      <c r="AH170" s="39" t="s">
        <v>720</v>
      </c>
      <c r="AI170" s="39" t="s">
        <v>721</v>
      </c>
      <c r="AJ170" s="39" t="s">
        <v>920</v>
      </c>
      <c r="AK170" s="39" t="s">
        <v>921</v>
      </c>
      <c r="AL170" s="39" t="s">
        <v>163</v>
      </c>
      <c r="AM170" s="39" t="s">
        <v>724</v>
      </c>
      <c r="AN170" s="40">
        <v>45799</v>
      </c>
      <c r="AO170" s="39" t="s">
        <v>79</v>
      </c>
      <c r="AP170" s="46">
        <v>1</v>
      </c>
      <c r="AQ170" s="46"/>
      <c r="AR170" s="46"/>
      <c r="AS170" s="39" t="s">
        <v>783</v>
      </c>
      <c r="AT170" s="39">
        <v>7</v>
      </c>
      <c r="AU170" s="39" t="s">
        <v>726</v>
      </c>
      <c r="AV170" s="39">
        <v>63000</v>
      </c>
      <c r="AW170" s="39" t="s">
        <v>727</v>
      </c>
      <c r="AX170" s="39" t="s">
        <v>922</v>
      </c>
      <c r="AY170" s="39">
        <v>1</v>
      </c>
      <c r="AZ170" s="39" t="s">
        <v>923</v>
      </c>
      <c r="BA170" s="39" t="s">
        <v>730</v>
      </c>
      <c r="BB170" s="39" t="s">
        <v>924</v>
      </c>
      <c r="BC170" s="39"/>
    </row>
    <row r="171" spans="1:55" ht="114" x14ac:dyDescent="0.25">
      <c r="A171" s="39" t="s">
        <v>85</v>
      </c>
      <c r="B171" s="44" t="s">
        <v>678</v>
      </c>
      <c r="C171" s="44" t="s">
        <v>184</v>
      </c>
      <c r="D171" s="44" t="s">
        <v>184</v>
      </c>
      <c r="E171" s="45"/>
      <c r="F171" s="45"/>
      <c r="G171" s="45"/>
      <c r="H171" s="45"/>
      <c r="I171" s="45"/>
      <c r="J171" s="45"/>
      <c r="K171" s="45" t="s">
        <v>184</v>
      </c>
      <c r="L171" s="45" t="s">
        <v>184</v>
      </c>
      <c r="M171" s="45"/>
      <c r="N171" s="45" t="s">
        <v>184</v>
      </c>
      <c r="O171" s="45"/>
      <c r="P171" s="45"/>
      <c r="Q171" s="45"/>
      <c r="R171" s="45"/>
      <c r="S171" s="45"/>
      <c r="T171" s="45"/>
      <c r="U171" s="45" t="s">
        <v>184</v>
      </c>
      <c r="V171" s="45"/>
      <c r="W171" s="45"/>
      <c r="X171" s="45"/>
      <c r="Y171" s="45"/>
      <c r="Z171" s="45" t="s">
        <v>184</v>
      </c>
      <c r="AA171" s="45"/>
      <c r="AB171" s="45"/>
      <c r="AC171" s="45"/>
      <c r="AD171" s="45"/>
      <c r="AE171" s="45"/>
      <c r="AF171" s="45"/>
      <c r="AG171" s="45" t="s">
        <v>93</v>
      </c>
      <c r="AH171" s="39" t="s">
        <v>778</v>
      </c>
      <c r="AI171" s="39" t="s">
        <v>925</v>
      </c>
      <c r="AJ171" s="39" t="s">
        <v>926</v>
      </c>
      <c r="AK171" s="39" t="s">
        <v>927</v>
      </c>
      <c r="AL171" s="39" t="s">
        <v>163</v>
      </c>
      <c r="AM171" s="39" t="s">
        <v>782</v>
      </c>
      <c r="AN171" s="40">
        <v>45800</v>
      </c>
      <c r="AO171" s="39" t="s">
        <v>79</v>
      </c>
      <c r="AP171" s="46">
        <v>0.75</v>
      </c>
      <c r="AQ171" s="46" t="s">
        <v>392</v>
      </c>
      <c r="AR171" s="46" t="s">
        <v>392</v>
      </c>
      <c r="AS171" s="39" t="s">
        <v>783</v>
      </c>
      <c r="AT171" s="39">
        <v>96</v>
      </c>
      <c r="AU171" s="39" t="s">
        <v>928</v>
      </c>
      <c r="AV171" s="47">
        <v>350000</v>
      </c>
      <c r="AW171" s="39">
        <v>4913287</v>
      </c>
      <c r="AX171" s="39" t="s">
        <v>929</v>
      </c>
      <c r="AY171" s="48">
        <v>1</v>
      </c>
      <c r="AZ171" s="39" t="s">
        <v>786</v>
      </c>
      <c r="BA171" s="39" t="s">
        <v>392</v>
      </c>
      <c r="BB171" s="39" t="s">
        <v>787</v>
      </c>
      <c r="BC171" s="39" t="s">
        <v>930</v>
      </c>
    </row>
    <row r="172" spans="1:55" ht="313.5" x14ac:dyDescent="0.25">
      <c r="A172" s="39" t="s">
        <v>85</v>
      </c>
      <c r="B172" s="44" t="s">
        <v>679</v>
      </c>
      <c r="C172" s="44" t="s">
        <v>392</v>
      </c>
      <c r="D172" s="44" t="s">
        <v>392</v>
      </c>
      <c r="E172" s="45" t="s">
        <v>184</v>
      </c>
      <c r="F172" s="45"/>
      <c r="G172" s="45"/>
      <c r="H172" s="45"/>
      <c r="I172" s="45"/>
      <c r="J172" s="45"/>
      <c r="K172" s="45"/>
      <c r="L172" s="45" t="s">
        <v>184</v>
      </c>
      <c r="M172" s="45"/>
      <c r="N172" s="45"/>
      <c r="O172" s="45"/>
      <c r="P172" s="45"/>
      <c r="Q172" s="45"/>
      <c r="R172" s="45"/>
      <c r="S172" s="45"/>
      <c r="T172" s="45"/>
      <c r="U172" s="45"/>
      <c r="V172" s="45"/>
      <c r="W172" s="45"/>
      <c r="X172" s="45"/>
      <c r="Y172" s="45"/>
      <c r="Z172" s="45"/>
      <c r="AA172" s="45"/>
      <c r="AB172" s="45"/>
      <c r="AC172" s="45"/>
      <c r="AD172" s="45"/>
      <c r="AE172" s="45"/>
      <c r="AF172" s="45"/>
      <c r="AG172" s="45" t="s">
        <v>93</v>
      </c>
      <c r="AH172" s="39" t="s">
        <v>931</v>
      </c>
      <c r="AI172" s="39" t="s">
        <v>932</v>
      </c>
      <c r="AJ172" s="39" t="s">
        <v>933</v>
      </c>
      <c r="AK172" s="39" t="s">
        <v>934</v>
      </c>
      <c r="AL172" s="39" t="s">
        <v>163</v>
      </c>
      <c r="AM172" s="39" t="s">
        <v>751</v>
      </c>
      <c r="AN172" s="40">
        <v>45804</v>
      </c>
      <c r="AO172" s="39" t="s">
        <v>79</v>
      </c>
      <c r="AP172" s="46"/>
      <c r="AQ172" s="46"/>
      <c r="AR172" s="46" t="s">
        <v>935</v>
      </c>
      <c r="AS172" s="39" t="s">
        <v>936</v>
      </c>
      <c r="AT172" s="39">
        <v>20</v>
      </c>
      <c r="AU172" s="39" t="s">
        <v>937</v>
      </c>
      <c r="AV172" s="39">
        <v>390700</v>
      </c>
      <c r="AW172" s="39" t="s">
        <v>938</v>
      </c>
      <c r="AX172" s="39" t="s">
        <v>939</v>
      </c>
      <c r="AY172" s="39">
        <v>1</v>
      </c>
      <c r="AZ172" s="39" t="s">
        <v>940</v>
      </c>
      <c r="BA172" s="39" t="s">
        <v>941</v>
      </c>
      <c r="BB172" s="39" t="s">
        <v>942</v>
      </c>
      <c r="BC172" s="39" t="s">
        <v>930</v>
      </c>
    </row>
    <row r="173" spans="1:55" ht="299.25" x14ac:dyDescent="0.25">
      <c r="A173" s="39" t="s">
        <v>85</v>
      </c>
      <c r="B173" s="44" t="s">
        <v>680</v>
      </c>
      <c r="C173" s="44" t="s">
        <v>184</v>
      </c>
      <c r="D173" s="44" t="s">
        <v>184</v>
      </c>
      <c r="E173" s="45" t="s">
        <v>707</v>
      </c>
      <c r="F173" s="45" t="s">
        <v>707</v>
      </c>
      <c r="G173" s="45" t="s">
        <v>707</v>
      </c>
      <c r="H173" s="45" t="s">
        <v>707</v>
      </c>
      <c r="I173" s="45" t="s">
        <v>707</v>
      </c>
      <c r="J173" s="45" t="s">
        <v>707</v>
      </c>
      <c r="K173" s="45" t="s">
        <v>184</v>
      </c>
      <c r="L173" s="45" t="s">
        <v>184</v>
      </c>
      <c r="M173" s="45" t="s">
        <v>707</v>
      </c>
      <c r="N173" s="45" t="s">
        <v>184</v>
      </c>
      <c r="O173" s="45" t="s">
        <v>707</v>
      </c>
      <c r="P173" s="45" t="s">
        <v>707</v>
      </c>
      <c r="Q173" s="45" t="s">
        <v>707</v>
      </c>
      <c r="R173" s="45" t="s">
        <v>707</v>
      </c>
      <c r="S173" s="45" t="s">
        <v>707</v>
      </c>
      <c r="T173" s="45" t="s">
        <v>707</v>
      </c>
      <c r="U173" s="45" t="s">
        <v>707</v>
      </c>
      <c r="V173" s="45" t="s">
        <v>707</v>
      </c>
      <c r="W173" s="45" t="s">
        <v>707</v>
      </c>
      <c r="X173" s="45" t="s">
        <v>707</v>
      </c>
      <c r="Y173" s="45" t="s">
        <v>184</v>
      </c>
      <c r="Z173" s="45" t="s">
        <v>184</v>
      </c>
      <c r="AA173" s="45" t="s">
        <v>707</v>
      </c>
      <c r="AB173" s="45"/>
      <c r="AC173" s="45" t="s">
        <v>707</v>
      </c>
      <c r="AD173" s="45" t="s">
        <v>707</v>
      </c>
      <c r="AE173" s="45" t="s">
        <v>707</v>
      </c>
      <c r="AF173" s="45" t="s">
        <v>707</v>
      </c>
      <c r="AG173" s="45" t="s">
        <v>93</v>
      </c>
      <c r="AH173" s="39" t="s">
        <v>854</v>
      </c>
      <c r="AI173" s="39" t="s">
        <v>943</v>
      </c>
      <c r="AJ173" s="39" t="s">
        <v>856</v>
      </c>
      <c r="AK173" s="39" t="s">
        <v>857</v>
      </c>
      <c r="AL173" s="39" t="s">
        <v>163</v>
      </c>
      <c r="AM173" s="39" t="s">
        <v>737</v>
      </c>
      <c r="AN173" s="40">
        <v>45804</v>
      </c>
      <c r="AO173" s="39" t="s">
        <v>79</v>
      </c>
      <c r="AP173" s="46">
        <v>1</v>
      </c>
      <c r="AQ173" s="46" t="s">
        <v>392</v>
      </c>
      <c r="AR173" s="46" t="s">
        <v>392</v>
      </c>
      <c r="AS173" s="39" t="s">
        <v>858</v>
      </c>
      <c r="AT173" s="39">
        <v>22</v>
      </c>
      <c r="AU173" s="39" t="s">
        <v>859</v>
      </c>
      <c r="AV173" s="47">
        <v>210000</v>
      </c>
      <c r="AW173" s="39" t="s">
        <v>740</v>
      </c>
      <c r="AX173" s="39" t="s">
        <v>944</v>
      </c>
      <c r="AY173" s="48">
        <v>1</v>
      </c>
      <c r="AZ173" s="39" t="s">
        <v>945</v>
      </c>
      <c r="BA173" s="39" t="s">
        <v>862</v>
      </c>
      <c r="BB173" s="39" t="s">
        <v>946</v>
      </c>
      <c r="BC173" s="39" t="s">
        <v>947</v>
      </c>
    </row>
    <row r="174" spans="1:55" ht="156.75" x14ac:dyDescent="0.25">
      <c r="A174" s="39" t="s">
        <v>85</v>
      </c>
      <c r="B174" s="44" t="s">
        <v>681</v>
      </c>
      <c r="C174" s="44" t="s">
        <v>184</v>
      </c>
      <c r="D174" s="44" t="s">
        <v>184</v>
      </c>
      <c r="E174" s="45"/>
      <c r="F174" s="45"/>
      <c r="G174" s="45"/>
      <c r="H174" s="45"/>
      <c r="I174" s="45"/>
      <c r="J174" s="45"/>
      <c r="K174" s="45"/>
      <c r="L174" s="45" t="s">
        <v>184</v>
      </c>
      <c r="M174" s="45"/>
      <c r="N174" s="45"/>
      <c r="O174" s="45"/>
      <c r="P174" s="45"/>
      <c r="Q174" s="45"/>
      <c r="R174" s="45"/>
      <c r="S174" s="45"/>
      <c r="T174" s="45"/>
      <c r="U174" s="45"/>
      <c r="V174" s="45"/>
      <c r="W174" s="45"/>
      <c r="X174" s="45"/>
      <c r="Y174" s="45"/>
      <c r="Z174" s="45" t="s">
        <v>184</v>
      </c>
      <c r="AA174" s="45"/>
      <c r="AB174" s="45"/>
      <c r="AC174" s="45"/>
      <c r="AD174" s="45"/>
      <c r="AE174" s="45"/>
      <c r="AF174" s="45"/>
      <c r="AG174" s="45" t="s">
        <v>93</v>
      </c>
      <c r="AH174" s="39" t="s">
        <v>948</v>
      </c>
      <c r="AI174" s="39" t="s">
        <v>949</v>
      </c>
      <c r="AJ174" s="39" t="s">
        <v>950</v>
      </c>
      <c r="AK174" s="39" t="s">
        <v>951</v>
      </c>
      <c r="AL174" s="39" t="s">
        <v>163</v>
      </c>
      <c r="AM174" s="39" t="s">
        <v>782</v>
      </c>
      <c r="AN174" s="40">
        <v>45804</v>
      </c>
      <c r="AO174" s="39" t="s">
        <v>79</v>
      </c>
      <c r="AP174" s="46">
        <v>0.75</v>
      </c>
      <c r="AQ174" s="46" t="s">
        <v>392</v>
      </c>
      <c r="AR174" s="46" t="s">
        <v>392</v>
      </c>
      <c r="AS174" s="39" t="s">
        <v>783</v>
      </c>
      <c r="AT174" s="39">
        <v>12</v>
      </c>
      <c r="AU174" s="39" t="s">
        <v>952</v>
      </c>
      <c r="AV174" s="39">
        <v>6799000</v>
      </c>
      <c r="AW174" s="39">
        <v>1741025</v>
      </c>
      <c r="AX174" s="39" t="s">
        <v>953</v>
      </c>
      <c r="AY174" s="39">
        <v>1</v>
      </c>
      <c r="AZ174" s="39" t="s">
        <v>786</v>
      </c>
      <c r="BA174" s="39" t="s">
        <v>392</v>
      </c>
      <c r="BB174" s="39" t="s">
        <v>787</v>
      </c>
      <c r="BC174" s="39" t="s">
        <v>954</v>
      </c>
    </row>
    <row r="175" spans="1:55" ht="313.5" x14ac:dyDescent="0.25">
      <c r="A175" s="39" t="s">
        <v>85</v>
      </c>
      <c r="B175" s="44" t="s">
        <v>679</v>
      </c>
      <c r="C175" s="44" t="s">
        <v>392</v>
      </c>
      <c r="D175" s="44"/>
      <c r="E175" s="45" t="s">
        <v>184</v>
      </c>
      <c r="F175" s="45"/>
      <c r="G175" s="45"/>
      <c r="H175" s="45"/>
      <c r="I175" s="45"/>
      <c r="J175" s="45"/>
      <c r="K175" s="45"/>
      <c r="L175" s="45" t="s">
        <v>184</v>
      </c>
      <c r="M175" s="45"/>
      <c r="N175" s="45"/>
      <c r="O175" s="45"/>
      <c r="P175" s="45"/>
      <c r="Q175" s="45"/>
      <c r="R175" s="45"/>
      <c r="S175" s="45"/>
      <c r="T175" s="45"/>
      <c r="U175" s="45"/>
      <c r="V175" s="45"/>
      <c r="W175" s="45"/>
      <c r="X175" s="45"/>
      <c r="Y175" s="45"/>
      <c r="Z175" s="45"/>
      <c r="AA175" s="45"/>
      <c r="AB175" s="45"/>
      <c r="AC175" s="45"/>
      <c r="AD175" s="45"/>
      <c r="AE175" s="45"/>
      <c r="AF175" s="45"/>
      <c r="AG175" s="45" t="s">
        <v>93</v>
      </c>
      <c r="AH175" s="39" t="s">
        <v>955</v>
      </c>
      <c r="AI175" s="39" t="s">
        <v>932</v>
      </c>
      <c r="AJ175" s="39" t="s">
        <v>933</v>
      </c>
      <c r="AK175" s="39" t="s">
        <v>934</v>
      </c>
      <c r="AL175" s="39" t="s">
        <v>163</v>
      </c>
      <c r="AM175" s="39" t="s">
        <v>751</v>
      </c>
      <c r="AN175" s="40">
        <v>45804</v>
      </c>
      <c r="AO175" s="39" t="s">
        <v>79</v>
      </c>
      <c r="AP175" s="46"/>
      <c r="AQ175" s="46"/>
      <c r="AR175" s="46" t="s">
        <v>935</v>
      </c>
      <c r="AS175" s="39" t="s">
        <v>936</v>
      </c>
      <c r="AT175" s="39">
        <v>20</v>
      </c>
      <c r="AU175" s="39" t="s">
        <v>937</v>
      </c>
      <c r="AV175" s="47">
        <v>390.7</v>
      </c>
      <c r="AW175" s="39" t="s">
        <v>938</v>
      </c>
      <c r="AX175" s="39" t="s">
        <v>939</v>
      </c>
      <c r="AY175" s="48">
        <v>1</v>
      </c>
      <c r="AZ175" s="39" t="s">
        <v>940</v>
      </c>
      <c r="BA175" s="39" t="s">
        <v>956</v>
      </c>
      <c r="BB175" s="39" t="s">
        <v>942</v>
      </c>
      <c r="BC175" s="39" t="s">
        <v>957</v>
      </c>
    </row>
    <row r="176" spans="1:55" ht="409.5" x14ac:dyDescent="0.25">
      <c r="A176" s="39" t="s">
        <v>85</v>
      </c>
      <c r="B176" s="44" t="s">
        <v>682</v>
      </c>
      <c r="C176" s="44"/>
      <c r="D176" s="44"/>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t="s">
        <v>93</v>
      </c>
      <c r="AH176" s="39" t="s">
        <v>958</v>
      </c>
      <c r="AI176" s="39" t="s">
        <v>959</v>
      </c>
      <c r="AJ176" s="39" t="s">
        <v>960</v>
      </c>
      <c r="AK176" s="39" t="s">
        <v>961</v>
      </c>
      <c r="AL176" s="39" t="s">
        <v>163</v>
      </c>
      <c r="AM176" s="39" t="s">
        <v>847</v>
      </c>
      <c r="AN176" s="40">
        <v>45805</v>
      </c>
      <c r="AO176" s="39" t="s">
        <v>79</v>
      </c>
      <c r="AP176" s="46">
        <v>1</v>
      </c>
      <c r="AQ176" s="46" t="s">
        <v>803</v>
      </c>
      <c r="AR176" s="46" t="s">
        <v>803</v>
      </c>
      <c r="AS176" s="39" t="s">
        <v>869</v>
      </c>
      <c r="AT176" s="39">
        <v>8</v>
      </c>
      <c r="AU176" s="39" t="s">
        <v>962</v>
      </c>
      <c r="AV176" s="39" t="s">
        <v>440</v>
      </c>
      <c r="AW176" s="39" t="s">
        <v>440</v>
      </c>
      <c r="AX176" s="39" t="s">
        <v>963</v>
      </c>
      <c r="AY176" s="39">
        <v>1</v>
      </c>
      <c r="AZ176" s="39" t="s">
        <v>440</v>
      </c>
      <c r="BA176" s="39" t="s">
        <v>440</v>
      </c>
      <c r="BB176" s="39" t="s">
        <v>964</v>
      </c>
      <c r="BC176" s="39"/>
    </row>
    <row r="177" spans="1:55" ht="256.5" x14ac:dyDescent="0.25">
      <c r="A177" s="39" t="s">
        <v>85</v>
      </c>
      <c r="B177" s="44" t="s">
        <v>683</v>
      </c>
      <c r="C177" s="44" t="s">
        <v>184</v>
      </c>
      <c r="D177" s="44" t="s">
        <v>184</v>
      </c>
      <c r="E177" s="45"/>
      <c r="F177" s="45"/>
      <c r="G177" s="45"/>
      <c r="H177" s="45"/>
      <c r="I177" s="45"/>
      <c r="J177" s="45"/>
      <c r="K177" s="45" t="s">
        <v>184</v>
      </c>
      <c r="L177" s="45"/>
      <c r="M177" s="45"/>
      <c r="N177" s="45" t="s">
        <v>184</v>
      </c>
      <c r="O177" s="45"/>
      <c r="P177" s="45"/>
      <c r="Q177" s="45"/>
      <c r="R177" s="45"/>
      <c r="S177" s="45"/>
      <c r="T177" s="45"/>
      <c r="U177" s="45"/>
      <c r="V177" s="45"/>
      <c r="W177" s="45"/>
      <c r="X177" s="45"/>
      <c r="Y177" s="45"/>
      <c r="Z177" s="45"/>
      <c r="AA177" s="45"/>
      <c r="AB177" s="45"/>
      <c r="AC177" s="45"/>
      <c r="AD177" s="45"/>
      <c r="AE177" s="45"/>
      <c r="AF177" s="45"/>
      <c r="AG177" s="45" t="s">
        <v>93</v>
      </c>
      <c r="AH177" s="39" t="s">
        <v>965</v>
      </c>
      <c r="AI177" s="39" t="s">
        <v>966</v>
      </c>
      <c r="AJ177" s="39" t="s">
        <v>967</v>
      </c>
      <c r="AK177" s="39" t="s">
        <v>968</v>
      </c>
      <c r="AL177" s="39" t="s">
        <v>163</v>
      </c>
      <c r="AM177" s="39" t="s">
        <v>913</v>
      </c>
      <c r="AN177" s="40">
        <v>45805</v>
      </c>
      <c r="AO177" s="39" t="s">
        <v>79</v>
      </c>
      <c r="AP177" s="46"/>
      <c r="AQ177" s="46"/>
      <c r="AR177" s="46"/>
      <c r="AS177" s="39"/>
      <c r="AT177" s="39" t="s">
        <v>914</v>
      </c>
      <c r="AU177" s="39">
        <v>13</v>
      </c>
      <c r="AV177" s="47" t="s">
        <v>969</v>
      </c>
      <c r="AW177" s="39" t="s">
        <v>970</v>
      </c>
      <c r="AX177" s="39" t="s">
        <v>917</v>
      </c>
      <c r="AY177" s="48">
        <v>1</v>
      </c>
      <c r="AZ177" s="39" t="s">
        <v>918</v>
      </c>
      <c r="BA177" s="39" t="s">
        <v>919</v>
      </c>
      <c r="BB177" s="39"/>
      <c r="BC177" s="39"/>
    </row>
    <row r="178" spans="1:55" ht="142.5" x14ac:dyDescent="0.25">
      <c r="A178" s="39" t="s">
        <v>85</v>
      </c>
      <c r="B178" s="44" t="s">
        <v>684</v>
      </c>
      <c r="C178" s="44" t="s">
        <v>184</v>
      </c>
      <c r="D178" s="44"/>
      <c r="E178" s="45" t="s">
        <v>184</v>
      </c>
      <c r="F178" s="45" t="s">
        <v>184</v>
      </c>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t="s">
        <v>93</v>
      </c>
      <c r="AH178" s="39" t="s">
        <v>824</v>
      </c>
      <c r="AI178" s="39" t="s">
        <v>825</v>
      </c>
      <c r="AJ178" s="39" t="s">
        <v>303</v>
      </c>
      <c r="AK178" s="39" t="s">
        <v>826</v>
      </c>
      <c r="AL178" s="39" t="s">
        <v>163</v>
      </c>
      <c r="AM178" s="39" t="s">
        <v>827</v>
      </c>
      <c r="AN178" s="40">
        <v>45807</v>
      </c>
      <c r="AO178" s="39" t="s">
        <v>79</v>
      </c>
      <c r="AP178" s="46" t="str">
        <f>+IFERROR(VLOOKUP(AO178,[2]!Tabla13[#Data],2,FALSE),"")</f>
        <v/>
      </c>
      <c r="AQ178" s="46"/>
      <c r="AR178" s="46"/>
      <c r="AS178" s="39"/>
      <c r="AT178" s="39"/>
      <c r="AU178" s="39"/>
      <c r="AV178" s="39"/>
      <c r="AW178" s="39"/>
      <c r="AX178" s="39"/>
      <c r="AY178" s="39"/>
      <c r="AZ178" s="39"/>
      <c r="BA178" s="39"/>
      <c r="BB178" s="39"/>
      <c r="BC178" s="39"/>
    </row>
    <row r="179" spans="1:55" ht="270.75" x14ac:dyDescent="0.25">
      <c r="A179" s="39" t="s">
        <v>85</v>
      </c>
      <c r="B179" s="44" t="s">
        <v>654</v>
      </c>
      <c r="C179" s="44"/>
      <c r="D179" s="44"/>
      <c r="E179" s="45" t="s">
        <v>184</v>
      </c>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t="s">
        <v>93</v>
      </c>
      <c r="AH179" s="39" t="s">
        <v>789</v>
      </c>
      <c r="AI179" s="39" t="s">
        <v>790</v>
      </c>
      <c r="AJ179" s="39" t="s">
        <v>791</v>
      </c>
      <c r="AK179" s="39" t="s">
        <v>792</v>
      </c>
      <c r="AL179" s="39" t="s">
        <v>163</v>
      </c>
      <c r="AM179" s="39" t="s">
        <v>751</v>
      </c>
      <c r="AN179" s="40">
        <v>45807</v>
      </c>
      <c r="AO179" s="39" t="s">
        <v>77</v>
      </c>
      <c r="AP179" s="46"/>
      <c r="AQ179" s="46"/>
      <c r="AR179" s="46"/>
      <c r="AS179" s="39"/>
      <c r="AT179" s="39"/>
      <c r="AU179" s="39"/>
      <c r="AV179" s="47"/>
      <c r="AW179" s="39"/>
      <c r="AX179" s="39"/>
      <c r="AY179" s="48"/>
      <c r="AZ179" s="39"/>
      <c r="BA179" s="39"/>
      <c r="BB179" s="39"/>
      <c r="BC179" s="39" t="s">
        <v>757</v>
      </c>
    </row>
    <row r="180" spans="1:55" ht="156.75" x14ac:dyDescent="0.25">
      <c r="A180" s="39" t="s">
        <v>85</v>
      </c>
      <c r="B180" s="44" t="s">
        <v>676</v>
      </c>
      <c r="C180" s="44"/>
      <c r="D180" s="44" t="s">
        <v>184</v>
      </c>
      <c r="E180" s="45"/>
      <c r="F180" s="45"/>
      <c r="G180" s="45"/>
      <c r="H180" s="45"/>
      <c r="I180" s="45"/>
      <c r="J180" s="45"/>
      <c r="K180" s="45"/>
      <c r="L180" s="45"/>
      <c r="M180" s="45"/>
      <c r="N180" s="45" t="s">
        <v>184</v>
      </c>
      <c r="O180" s="45"/>
      <c r="P180" s="45"/>
      <c r="Q180" s="45"/>
      <c r="R180" s="45"/>
      <c r="S180" s="45"/>
      <c r="T180" s="45"/>
      <c r="U180" s="45"/>
      <c r="V180" s="45"/>
      <c r="W180" s="45"/>
      <c r="X180" s="45"/>
      <c r="Y180" s="45"/>
      <c r="Z180" s="45"/>
      <c r="AA180" s="45"/>
      <c r="AB180" s="45"/>
      <c r="AC180" s="45"/>
      <c r="AD180" s="45"/>
      <c r="AE180" s="45"/>
      <c r="AF180" s="45"/>
      <c r="AG180" s="45" t="s">
        <v>93</v>
      </c>
      <c r="AH180" s="39" t="s">
        <v>747</v>
      </c>
      <c r="AI180" s="39" t="s">
        <v>748</v>
      </c>
      <c r="AJ180" s="39" t="s">
        <v>749</v>
      </c>
      <c r="AK180" s="39" t="s">
        <v>750</v>
      </c>
      <c r="AL180" s="39" t="s">
        <v>163</v>
      </c>
      <c r="AM180" s="39" t="s">
        <v>751</v>
      </c>
      <c r="AN180" s="40">
        <v>45808</v>
      </c>
      <c r="AO180" s="39" t="s">
        <v>77</v>
      </c>
      <c r="AP180" s="46"/>
      <c r="AQ180" s="46"/>
      <c r="AR180" s="46"/>
      <c r="AS180" s="39"/>
      <c r="AT180" s="39"/>
      <c r="AU180" s="39"/>
      <c r="AV180" s="39"/>
      <c r="AW180" s="39"/>
      <c r="AX180" s="39"/>
      <c r="AY180" s="39"/>
      <c r="AZ180" s="39"/>
      <c r="BA180" s="39"/>
      <c r="BB180" s="39"/>
      <c r="BC180" s="39" t="s">
        <v>757</v>
      </c>
    </row>
    <row r="181" spans="1:55" ht="256.5" x14ac:dyDescent="0.25">
      <c r="A181" s="39" t="s">
        <v>85</v>
      </c>
      <c r="B181" s="44" t="s">
        <v>685</v>
      </c>
      <c r="C181" s="44"/>
      <c r="D181" s="44"/>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t="s">
        <v>93</v>
      </c>
      <c r="AH181" s="39" t="s">
        <v>971</v>
      </c>
      <c r="AI181" s="39" t="s">
        <v>972</v>
      </c>
      <c r="AJ181" s="39" t="s">
        <v>973</v>
      </c>
      <c r="AK181" s="39" t="s">
        <v>974</v>
      </c>
      <c r="AL181" s="39" t="s">
        <v>163</v>
      </c>
      <c r="AM181" s="39" t="s">
        <v>802</v>
      </c>
      <c r="AN181" s="40">
        <v>45811</v>
      </c>
      <c r="AO181" s="39" t="s">
        <v>79</v>
      </c>
      <c r="AP181" s="46">
        <v>1</v>
      </c>
      <c r="AQ181" s="46" t="s">
        <v>803</v>
      </c>
      <c r="AR181" s="46" t="s">
        <v>803</v>
      </c>
      <c r="AS181" s="39" t="s">
        <v>869</v>
      </c>
      <c r="AT181" s="39">
        <v>7</v>
      </c>
      <c r="AU181" s="39" t="s">
        <v>975</v>
      </c>
      <c r="AV181" s="47" t="s">
        <v>440</v>
      </c>
      <c r="AW181" s="39" t="s">
        <v>440</v>
      </c>
      <c r="AX181" s="39" t="s">
        <v>976</v>
      </c>
      <c r="AY181" s="48" t="s">
        <v>440</v>
      </c>
      <c r="AZ181" s="39" t="s">
        <v>977</v>
      </c>
      <c r="BA181" s="39" t="s">
        <v>978</v>
      </c>
      <c r="BB181" s="39" t="s">
        <v>964</v>
      </c>
      <c r="BC181" s="39" t="s">
        <v>979</v>
      </c>
    </row>
    <row r="182" spans="1:55" ht="99.75" x14ac:dyDescent="0.25">
      <c r="A182" s="39" t="s">
        <v>85</v>
      </c>
      <c r="B182" s="44" t="s">
        <v>686</v>
      </c>
      <c r="C182" s="44"/>
      <c r="D182" s="44"/>
      <c r="E182" s="45" t="s">
        <v>184</v>
      </c>
      <c r="F182" s="45"/>
      <c r="G182" s="45"/>
      <c r="H182" s="45"/>
      <c r="I182" s="45"/>
      <c r="J182" s="45"/>
      <c r="K182" s="45"/>
      <c r="L182" s="45"/>
      <c r="M182" s="45"/>
      <c r="N182" s="45"/>
      <c r="O182" s="45"/>
      <c r="P182" s="45"/>
      <c r="Q182" s="45"/>
      <c r="R182" s="45"/>
      <c r="S182" s="45"/>
      <c r="T182" s="45"/>
      <c r="U182" s="45"/>
      <c r="V182" s="45"/>
      <c r="W182" s="45"/>
      <c r="X182" s="45"/>
      <c r="Y182" s="45" t="s">
        <v>184</v>
      </c>
      <c r="Z182" s="45"/>
      <c r="AA182" s="45"/>
      <c r="AB182" s="45"/>
      <c r="AC182" s="45"/>
      <c r="AD182" s="45"/>
      <c r="AE182" s="45"/>
      <c r="AF182" s="45"/>
      <c r="AG182" s="45" t="s">
        <v>97</v>
      </c>
      <c r="AH182" s="39" t="s">
        <v>980</v>
      </c>
      <c r="AI182" s="39" t="s">
        <v>981</v>
      </c>
      <c r="AJ182" s="39" t="s">
        <v>982</v>
      </c>
      <c r="AK182" s="39" t="s">
        <v>983</v>
      </c>
      <c r="AL182" s="39" t="s">
        <v>163</v>
      </c>
      <c r="AM182" s="39" t="s">
        <v>782</v>
      </c>
      <c r="AN182" s="40">
        <v>45812</v>
      </c>
      <c r="AO182" s="39" t="s">
        <v>79</v>
      </c>
      <c r="AP182" s="46">
        <v>0.75</v>
      </c>
      <c r="AQ182" s="46"/>
      <c r="AR182" s="46"/>
      <c r="AS182" s="39" t="s">
        <v>984</v>
      </c>
      <c r="AT182" s="39">
        <v>8</v>
      </c>
      <c r="AU182" s="39" t="s">
        <v>985</v>
      </c>
      <c r="AV182" s="39">
        <v>0</v>
      </c>
      <c r="AW182" s="39">
        <v>3500000</v>
      </c>
      <c r="AX182" s="39" t="s">
        <v>986</v>
      </c>
      <c r="AY182" s="39" t="s">
        <v>986</v>
      </c>
      <c r="AZ182" s="39" t="s">
        <v>987</v>
      </c>
      <c r="BA182" s="39" t="s">
        <v>568</v>
      </c>
      <c r="BB182" s="39" t="s">
        <v>988</v>
      </c>
      <c r="BC182" s="39" t="s">
        <v>757</v>
      </c>
    </row>
    <row r="183" spans="1:55" ht="128.25" x14ac:dyDescent="0.25">
      <c r="A183" s="39" t="s">
        <v>85</v>
      </c>
      <c r="B183" s="44" t="s">
        <v>687</v>
      </c>
      <c r="C183" s="44" t="s">
        <v>184</v>
      </c>
      <c r="D183" s="44" t="s">
        <v>184</v>
      </c>
      <c r="E183" s="45" t="s">
        <v>707</v>
      </c>
      <c r="F183" s="45" t="s">
        <v>707</v>
      </c>
      <c r="G183" s="45" t="s">
        <v>707</v>
      </c>
      <c r="H183" s="45" t="s">
        <v>707</v>
      </c>
      <c r="I183" s="45" t="s">
        <v>707</v>
      </c>
      <c r="J183" s="45" t="s">
        <v>707</v>
      </c>
      <c r="K183" s="45" t="s">
        <v>707</v>
      </c>
      <c r="L183" s="45" t="s">
        <v>184</v>
      </c>
      <c r="M183" s="45" t="s">
        <v>184</v>
      </c>
      <c r="N183" s="45" t="s">
        <v>707</v>
      </c>
      <c r="O183" s="45" t="s">
        <v>184</v>
      </c>
      <c r="P183" s="45" t="s">
        <v>184</v>
      </c>
      <c r="Q183" s="45" t="s">
        <v>707</v>
      </c>
      <c r="R183" s="45" t="s">
        <v>707</v>
      </c>
      <c r="S183" s="45" t="s">
        <v>707</v>
      </c>
      <c r="T183" s="45" t="s">
        <v>707</v>
      </c>
      <c r="U183" s="45" t="s">
        <v>184</v>
      </c>
      <c r="V183" s="45" t="s">
        <v>707</v>
      </c>
      <c r="W183" s="45" t="s">
        <v>707</v>
      </c>
      <c r="X183" s="45" t="s">
        <v>184</v>
      </c>
      <c r="Y183" s="45" t="s">
        <v>707</v>
      </c>
      <c r="Z183" s="45" t="s">
        <v>707</v>
      </c>
      <c r="AA183" s="45" t="s">
        <v>184</v>
      </c>
      <c r="AB183" s="45" t="s">
        <v>184</v>
      </c>
      <c r="AC183" s="45" t="s">
        <v>184</v>
      </c>
      <c r="AD183" s="45" t="s">
        <v>184</v>
      </c>
      <c r="AE183" s="45" t="s">
        <v>184</v>
      </c>
      <c r="AF183" s="45" t="s">
        <v>184</v>
      </c>
      <c r="AG183" s="45" t="s">
        <v>93</v>
      </c>
      <c r="AH183" s="39" t="s">
        <v>333</v>
      </c>
      <c r="AI183" s="39" t="s">
        <v>989</v>
      </c>
      <c r="AJ183" s="39" t="s">
        <v>322</v>
      </c>
      <c r="AK183" s="39" t="s">
        <v>335</v>
      </c>
      <c r="AL183" s="39" t="s">
        <v>163</v>
      </c>
      <c r="AM183" s="39" t="s">
        <v>761</v>
      </c>
      <c r="AN183" s="40">
        <v>45816</v>
      </c>
      <c r="AO183" s="39" t="s">
        <v>77</v>
      </c>
      <c r="AP183" s="46">
        <v>0.25</v>
      </c>
      <c r="AQ183" s="46" t="s">
        <v>707</v>
      </c>
      <c r="AR183" s="46" t="s">
        <v>707</v>
      </c>
      <c r="AS183" s="39" t="s">
        <v>707</v>
      </c>
      <c r="AT183" s="39" t="s">
        <v>707</v>
      </c>
      <c r="AU183" s="39" t="s">
        <v>707</v>
      </c>
      <c r="AV183" s="47" t="s">
        <v>707</v>
      </c>
      <c r="AW183" s="39" t="s">
        <v>707</v>
      </c>
      <c r="AX183" s="39" t="s">
        <v>707</v>
      </c>
      <c r="AY183" s="48" t="s">
        <v>707</v>
      </c>
      <c r="AZ183" s="39" t="s">
        <v>707</v>
      </c>
      <c r="BA183" s="39" t="s">
        <v>707</v>
      </c>
      <c r="BB183" s="39" t="s">
        <v>707</v>
      </c>
      <c r="BC183" s="39" t="s">
        <v>757</v>
      </c>
    </row>
    <row r="184" spans="1:55" ht="99.75" x14ac:dyDescent="0.25">
      <c r="A184" s="39" t="s">
        <v>85</v>
      </c>
      <c r="B184" s="44" t="s">
        <v>688</v>
      </c>
      <c r="C184" s="44" t="s">
        <v>184</v>
      </c>
      <c r="D184" s="44" t="s">
        <v>184</v>
      </c>
      <c r="E184" s="45"/>
      <c r="F184" s="45"/>
      <c r="G184" s="45"/>
      <c r="H184" s="45"/>
      <c r="I184" s="45"/>
      <c r="J184" s="45"/>
      <c r="K184" s="45"/>
      <c r="L184" s="45" t="s">
        <v>184</v>
      </c>
      <c r="M184" s="45"/>
      <c r="N184" s="45"/>
      <c r="O184" s="45"/>
      <c r="P184" s="45"/>
      <c r="Q184" s="45"/>
      <c r="R184" s="45"/>
      <c r="S184" s="45"/>
      <c r="T184" s="45"/>
      <c r="U184" s="45"/>
      <c r="V184" s="45"/>
      <c r="W184" s="45"/>
      <c r="X184" s="45"/>
      <c r="Y184" s="45" t="s">
        <v>184</v>
      </c>
      <c r="Z184" s="45" t="s">
        <v>184</v>
      </c>
      <c r="AA184" s="45"/>
      <c r="AB184" s="45"/>
      <c r="AC184" s="45"/>
      <c r="AD184" s="45"/>
      <c r="AE184" s="45"/>
      <c r="AF184" s="45"/>
      <c r="AG184" s="45" t="s">
        <v>93</v>
      </c>
      <c r="AH184" s="39" t="s">
        <v>990</v>
      </c>
      <c r="AI184" s="39" t="s">
        <v>991</v>
      </c>
      <c r="AJ184" s="39" t="s">
        <v>992</v>
      </c>
      <c r="AK184" s="39" t="s">
        <v>993</v>
      </c>
      <c r="AL184" s="39" t="s">
        <v>163</v>
      </c>
      <c r="AM184" s="39" t="s">
        <v>782</v>
      </c>
      <c r="AN184" s="40">
        <v>45820</v>
      </c>
      <c r="AO184" s="39" t="s">
        <v>79</v>
      </c>
      <c r="AP184" s="46">
        <v>0.75</v>
      </c>
      <c r="AQ184" s="46" t="s">
        <v>392</v>
      </c>
      <c r="AR184" s="46" t="s">
        <v>392</v>
      </c>
      <c r="AS184" s="39" t="s">
        <v>783</v>
      </c>
      <c r="AT184" s="39">
        <v>17</v>
      </c>
      <c r="AU184" s="39" t="s">
        <v>994</v>
      </c>
      <c r="AV184" s="39">
        <v>151000</v>
      </c>
      <c r="AW184" s="39">
        <v>900000</v>
      </c>
      <c r="AX184" s="39" t="s">
        <v>995</v>
      </c>
      <c r="AY184" s="39">
        <v>1</v>
      </c>
      <c r="AZ184" s="39" t="s">
        <v>786</v>
      </c>
      <c r="BA184" s="39" t="s">
        <v>392</v>
      </c>
      <c r="BB184" s="39" t="s">
        <v>787</v>
      </c>
      <c r="BC184" s="39" t="s">
        <v>996</v>
      </c>
    </row>
    <row r="185" spans="1:55" ht="409.5" x14ac:dyDescent="0.25">
      <c r="A185" s="39" t="s">
        <v>85</v>
      </c>
      <c r="B185" s="44" t="s">
        <v>689</v>
      </c>
      <c r="C185" s="44" t="s">
        <v>184</v>
      </c>
      <c r="D185" s="44" t="s">
        <v>184</v>
      </c>
      <c r="E185" s="45" t="s">
        <v>184</v>
      </c>
      <c r="F185" s="45" t="s">
        <v>707</v>
      </c>
      <c r="G185" s="45" t="s">
        <v>707</v>
      </c>
      <c r="H185" s="45" t="s">
        <v>707</v>
      </c>
      <c r="I185" s="45" t="s">
        <v>707</v>
      </c>
      <c r="J185" s="45" t="s">
        <v>707</v>
      </c>
      <c r="K185" s="45"/>
      <c r="L185" s="45" t="s">
        <v>184</v>
      </c>
      <c r="M185" s="45" t="s">
        <v>707</v>
      </c>
      <c r="N185" s="45"/>
      <c r="O185" s="45" t="s">
        <v>184</v>
      </c>
      <c r="P185" s="45" t="s">
        <v>707</v>
      </c>
      <c r="Q185" s="45" t="s">
        <v>707</v>
      </c>
      <c r="R185" s="45" t="s">
        <v>707</v>
      </c>
      <c r="S185" s="45" t="s">
        <v>707</v>
      </c>
      <c r="T185" s="45" t="s">
        <v>707</v>
      </c>
      <c r="U185" s="45" t="s">
        <v>707</v>
      </c>
      <c r="V185" s="45" t="s">
        <v>707</v>
      </c>
      <c r="W185" s="45" t="s">
        <v>707</v>
      </c>
      <c r="X185" s="45" t="s">
        <v>707</v>
      </c>
      <c r="Y185" s="45"/>
      <c r="Z185" s="45" t="s">
        <v>184</v>
      </c>
      <c r="AA185" s="45" t="s">
        <v>707</v>
      </c>
      <c r="AB185" s="45"/>
      <c r="AC185" s="45" t="s">
        <v>707</v>
      </c>
      <c r="AD185" s="45" t="s">
        <v>707</v>
      </c>
      <c r="AE185" s="45" t="s">
        <v>707</v>
      </c>
      <c r="AF185" s="45" t="s">
        <v>707</v>
      </c>
      <c r="AG185" s="45" t="s">
        <v>93</v>
      </c>
      <c r="AH185" s="39" t="s">
        <v>997</v>
      </c>
      <c r="AI185" s="39" t="s">
        <v>998</v>
      </c>
      <c r="AJ185" s="39" t="s">
        <v>999</v>
      </c>
      <c r="AK185" s="39" t="s">
        <v>1000</v>
      </c>
      <c r="AL185" s="39" t="s">
        <v>163</v>
      </c>
      <c r="AM185" s="39" t="s">
        <v>737</v>
      </c>
      <c r="AN185" s="40">
        <v>45821</v>
      </c>
      <c r="AO185" s="39" t="s">
        <v>79</v>
      </c>
      <c r="AP185" s="46">
        <v>1</v>
      </c>
      <c r="AQ185" s="46" t="s">
        <v>392</v>
      </c>
      <c r="AR185" s="46" t="s">
        <v>392</v>
      </c>
      <c r="AS185" s="39" t="s">
        <v>1001</v>
      </c>
      <c r="AT185" s="39">
        <v>9</v>
      </c>
      <c r="AU185" s="39" t="s">
        <v>1002</v>
      </c>
      <c r="AV185" s="47">
        <v>0</v>
      </c>
      <c r="AW185" s="39" t="s">
        <v>740</v>
      </c>
      <c r="AX185" s="39" t="s">
        <v>1003</v>
      </c>
      <c r="AY185" s="48">
        <v>1</v>
      </c>
      <c r="AZ185" s="39" t="s">
        <v>1004</v>
      </c>
      <c r="BA185" s="39" t="s">
        <v>1005</v>
      </c>
      <c r="BB185" s="39" t="s">
        <v>1006</v>
      </c>
      <c r="BC185" s="39" t="s">
        <v>1007</v>
      </c>
    </row>
    <row r="186" spans="1:55" ht="213.75" x14ac:dyDescent="0.25">
      <c r="A186" s="39" t="s">
        <v>85</v>
      </c>
      <c r="B186" s="44" t="s">
        <v>690</v>
      </c>
      <c r="C186" s="44" t="s">
        <v>184</v>
      </c>
      <c r="D186" s="44" t="s">
        <v>184</v>
      </c>
      <c r="E186" s="45" t="s">
        <v>184</v>
      </c>
      <c r="F186" s="45"/>
      <c r="G186" s="45"/>
      <c r="H186" s="45"/>
      <c r="I186" s="45"/>
      <c r="J186" s="45"/>
      <c r="K186" s="45"/>
      <c r="L186" s="45" t="s">
        <v>184</v>
      </c>
      <c r="M186" s="45" t="s">
        <v>184</v>
      </c>
      <c r="N186" s="45" t="s">
        <v>184</v>
      </c>
      <c r="O186" s="45" t="s">
        <v>184</v>
      </c>
      <c r="P186" s="45"/>
      <c r="Q186" s="45"/>
      <c r="R186" s="45"/>
      <c r="S186" s="45"/>
      <c r="T186" s="45"/>
      <c r="U186" s="45"/>
      <c r="V186" s="45"/>
      <c r="W186" s="45"/>
      <c r="X186" s="45"/>
      <c r="Y186" s="45"/>
      <c r="Z186" s="45"/>
      <c r="AA186" s="45"/>
      <c r="AB186" s="45"/>
      <c r="AC186" s="45"/>
      <c r="AD186" s="45"/>
      <c r="AE186" s="45"/>
      <c r="AF186" s="45"/>
      <c r="AG186" s="45" t="s">
        <v>97</v>
      </c>
      <c r="AH186" s="39" t="s">
        <v>1008</v>
      </c>
      <c r="AI186" s="39" t="s">
        <v>1009</v>
      </c>
      <c r="AJ186" s="39" t="s">
        <v>1010</v>
      </c>
      <c r="AK186" s="39" t="s">
        <v>1011</v>
      </c>
      <c r="AL186" s="39" t="s">
        <v>163</v>
      </c>
      <c r="AM186" s="39" t="s">
        <v>879</v>
      </c>
      <c r="AN186" s="40">
        <v>45823</v>
      </c>
      <c r="AO186" s="39" t="s">
        <v>77</v>
      </c>
      <c r="AP186" s="46"/>
      <c r="AQ186" s="46"/>
      <c r="AR186" s="46"/>
      <c r="AS186" s="39"/>
      <c r="AT186" s="39"/>
      <c r="AU186" s="39"/>
      <c r="AV186" s="39"/>
      <c r="AW186" s="39"/>
      <c r="AX186" s="39"/>
      <c r="AY186" s="39"/>
      <c r="AZ186" s="39"/>
      <c r="BA186" s="39"/>
      <c r="BB186" s="39"/>
      <c r="BC186" s="39" t="s">
        <v>996</v>
      </c>
    </row>
    <row r="187" spans="1:55" ht="242.25" x14ac:dyDescent="0.25">
      <c r="A187" s="39" t="s">
        <v>85</v>
      </c>
      <c r="B187" s="44" t="s">
        <v>691</v>
      </c>
      <c r="C187" s="44" t="s">
        <v>184</v>
      </c>
      <c r="D187" s="44" t="s">
        <v>184</v>
      </c>
      <c r="E187" s="45"/>
      <c r="F187" s="45"/>
      <c r="G187" s="45"/>
      <c r="H187" s="45"/>
      <c r="I187" s="45"/>
      <c r="J187" s="45"/>
      <c r="K187" s="45"/>
      <c r="L187" s="45" t="s">
        <v>184</v>
      </c>
      <c r="M187" s="45" t="s">
        <v>184</v>
      </c>
      <c r="N187" s="45"/>
      <c r="O187" s="45"/>
      <c r="P187" s="45"/>
      <c r="Q187" s="45"/>
      <c r="R187" s="45"/>
      <c r="S187" s="45"/>
      <c r="T187" s="45"/>
      <c r="U187" s="45"/>
      <c r="V187" s="45"/>
      <c r="W187" s="45"/>
      <c r="X187" s="45"/>
      <c r="Y187" s="45"/>
      <c r="Z187" s="45"/>
      <c r="AA187" s="45"/>
      <c r="AB187" s="45"/>
      <c r="AC187" s="45"/>
      <c r="AD187" s="45"/>
      <c r="AE187" s="45"/>
      <c r="AF187" s="45"/>
      <c r="AG187" s="45" t="s">
        <v>93</v>
      </c>
      <c r="AH187" s="39" t="s">
        <v>1012</v>
      </c>
      <c r="AI187" s="39" t="s">
        <v>1013</v>
      </c>
      <c r="AJ187" s="39" t="s">
        <v>343</v>
      </c>
      <c r="AK187" s="39" t="s">
        <v>344</v>
      </c>
      <c r="AL187" s="39" t="s">
        <v>163</v>
      </c>
      <c r="AM187" s="39" t="s">
        <v>1014</v>
      </c>
      <c r="AN187" s="40">
        <v>45826</v>
      </c>
      <c r="AO187" s="39" t="s">
        <v>77</v>
      </c>
      <c r="AP187" s="46"/>
      <c r="AQ187" s="46"/>
      <c r="AR187" s="46"/>
      <c r="AS187" s="39"/>
      <c r="AT187" s="39"/>
      <c r="AU187" s="39"/>
      <c r="AV187" s="47"/>
      <c r="AW187" s="39"/>
      <c r="AX187" s="39"/>
      <c r="AY187" s="48"/>
      <c r="AZ187" s="39"/>
      <c r="BA187" s="39"/>
      <c r="BB187" s="39"/>
      <c r="BC187" s="39" t="s">
        <v>1007</v>
      </c>
    </row>
    <row r="188" spans="1:55" ht="114" x14ac:dyDescent="0.25">
      <c r="A188" s="39" t="s">
        <v>85</v>
      </c>
      <c r="B188" s="44" t="s">
        <v>692</v>
      </c>
      <c r="C188" s="44" t="s">
        <v>184</v>
      </c>
      <c r="D188" s="44" t="s">
        <v>184</v>
      </c>
      <c r="E188" s="45"/>
      <c r="F188" s="45"/>
      <c r="G188" s="45"/>
      <c r="H188" s="45"/>
      <c r="I188" s="45"/>
      <c r="J188" s="45"/>
      <c r="K188" s="45" t="s">
        <v>184</v>
      </c>
      <c r="L188" s="45" t="s">
        <v>184</v>
      </c>
      <c r="M188" s="45"/>
      <c r="N188" s="45" t="s">
        <v>184</v>
      </c>
      <c r="O188" s="45"/>
      <c r="P188" s="45"/>
      <c r="Q188" s="45"/>
      <c r="R188" s="45"/>
      <c r="S188" s="45"/>
      <c r="T188" s="45"/>
      <c r="U188" s="45" t="s">
        <v>184</v>
      </c>
      <c r="V188" s="45"/>
      <c r="W188" s="45"/>
      <c r="X188" s="45"/>
      <c r="Y188" s="45"/>
      <c r="Z188" s="45" t="s">
        <v>184</v>
      </c>
      <c r="AA188" s="45"/>
      <c r="AB188" s="45"/>
      <c r="AC188" s="45"/>
      <c r="AD188" s="45"/>
      <c r="AE188" s="45"/>
      <c r="AF188" s="45"/>
      <c r="AG188" s="45" t="s">
        <v>93</v>
      </c>
      <c r="AH188" s="39" t="s">
        <v>778</v>
      </c>
      <c r="AI188" s="39" t="s">
        <v>1015</v>
      </c>
      <c r="AJ188" s="39" t="s">
        <v>1016</v>
      </c>
      <c r="AK188" s="39" t="s">
        <v>1017</v>
      </c>
      <c r="AL188" s="39" t="s">
        <v>163</v>
      </c>
      <c r="AM188" s="39" t="s">
        <v>782</v>
      </c>
      <c r="AN188" s="40">
        <v>45827</v>
      </c>
      <c r="AO188" s="39" t="s">
        <v>79</v>
      </c>
      <c r="AP188" s="46">
        <v>0.75</v>
      </c>
      <c r="AQ188" s="46" t="s">
        <v>392</v>
      </c>
      <c r="AR188" s="46" t="s">
        <v>392</v>
      </c>
      <c r="AS188" s="39" t="s">
        <v>783</v>
      </c>
      <c r="AT188" s="39">
        <v>112</v>
      </c>
      <c r="AU188" s="39" t="s">
        <v>1018</v>
      </c>
      <c r="AV188" s="39">
        <v>570000</v>
      </c>
      <c r="AW188" s="39">
        <v>4913287</v>
      </c>
      <c r="AX188" s="39" t="s">
        <v>1019</v>
      </c>
      <c r="AY188" s="39">
        <v>1</v>
      </c>
      <c r="AZ188" s="39" t="s">
        <v>786</v>
      </c>
      <c r="BA188" s="39" t="s">
        <v>392</v>
      </c>
      <c r="BB188" s="39" t="s">
        <v>787</v>
      </c>
      <c r="BC188" s="39" t="s">
        <v>1020</v>
      </c>
    </row>
    <row r="189" spans="1:55" ht="356.25" x14ac:dyDescent="0.25">
      <c r="A189" s="39" t="s">
        <v>85</v>
      </c>
      <c r="B189" s="44" t="s">
        <v>693</v>
      </c>
      <c r="C189" s="44" t="s">
        <v>184</v>
      </c>
      <c r="D189" s="44" t="s">
        <v>184</v>
      </c>
      <c r="E189" s="45" t="s">
        <v>184</v>
      </c>
      <c r="F189" s="45" t="s">
        <v>184</v>
      </c>
      <c r="G189" s="45"/>
      <c r="H189" s="45" t="s">
        <v>184</v>
      </c>
      <c r="I189" s="45"/>
      <c r="J189" s="45"/>
      <c r="K189" s="45"/>
      <c r="L189" s="45"/>
      <c r="M189" s="45"/>
      <c r="N189" s="45"/>
      <c r="O189" s="45"/>
      <c r="P189" s="45"/>
      <c r="Q189" s="45"/>
      <c r="R189" s="45"/>
      <c r="S189" s="45"/>
      <c r="T189" s="45"/>
      <c r="U189" s="45" t="s">
        <v>708</v>
      </c>
      <c r="V189" s="45"/>
      <c r="W189" s="45"/>
      <c r="X189" s="45"/>
      <c r="Y189" s="45"/>
      <c r="Z189" s="45"/>
      <c r="AA189" s="45"/>
      <c r="AB189" s="45"/>
      <c r="AC189" s="45"/>
      <c r="AD189" s="45"/>
      <c r="AE189" s="45"/>
      <c r="AF189" s="45"/>
      <c r="AG189" s="45" t="s">
        <v>93</v>
      </c>
      <c r="AH189" s="39" t="s">
        <v>1021</v>
      </c>
      <c r="AI189" s="39" t="s">
        <v>1022</v>
      </c>
      <c r="AJ189" s="39" t="s">
        <v>372</v>
      </c>
      <c r="AK189" s="39" t="s">
        <v>1023</v>
      </c>
      <c r="AL189" s="39" t="s">
        <v>163</v>
      </c>
      <c r="AM189" s="39" t="s">
        <v>1024</v>
      </c>
      <c r="AN189" s="40">
        <v>45827</v>
      </c>
      <c r="AO189" s="39" t="s">
        <v>80</v>
      </c>
      <c r="AP189" s="46">
        <v>0.17</v>
      </c>
      <c r="AQ189" s="46"/>
      <c r="AR189" s="46"/>
      <c r="AS189" s="39" t="s">
        <v>1025</v>
      </c>
      <c r="AT189" s="39">
        <v>5</v>
      </c>
      <c r="AU189" s="39" t="s">
        <v>1026</v>
      </c>
      <c r="AV189" s="47">
        <v>300</v>
      </c>
      <c r="AW189" s="39"/>
      <c r="AX189" s="39"/>
      <c r="AY189" s="48">
        <v>0.01</v>
      </c>
      <c r="AZ189" s="39" t="s">
        <v>1027</v>
      </c>
      <c r="BA189" s="39" t="s">
        <v>1028</v>
      </c>
      <c r="BB189" s="39" t="s">
        <v>1029</v>
      </c>
      <c r="BC189" s="39" t="s">
        <v>996</v>
      </c>
    </row>
    <row r="190" spans="1:55" ht="409.5" x14ac:dyDescent="0.25">
      <c r="A190" s="39" t="s">
        <v>85</v>
      </c>
      <c r="B190" s="44" t="s">
        <v>694</v>
      </c>
      <c r="C190" s="44" t="s">
        <v>184</v>
      </c>
      <c r="D190" s="44" t="s">
        <v>184</v>
      </c>
      <c r="E190" s="45" t="s">
        <v>184</v>
      </c>
      <c r="F190" s="45" t="s">
        <v>184</v>
      </c>
      <c r="G190" s="45"/>
      <c r="H190" s="45"/>
      <c r="I190" s="45"/>
      <c r="J190" s="45"/>
      <c r="K190" s="45"/>
      <c r="L190" s="45" t="s">
        <v>184</v>
      </c>
      <c r="M190" s="45"/>
      <c r="N190" s="45"/>
      <c r="O190" s="45"/>
      <c r="P190" s="45"/>
      <c r="Q190" s="45"/>
      <c r="R190" s="45"/>
      <c r="S190" s="45"/>
      <c r="T190" s="45"/>
      <c r="U190" s="45"/>
      <c r="V190" s="45"/>
      <c r="W190" s="45"/>
      <c r="X190" s="45"/>
      <c r="Y190" s="45"/>
      <c r="Z190" s="45"/>
      <c r="AA190" s="45"/>
      <c r="AB190" s="45"/>
      <c r="AC190" s="45"/>
      <c r="AD190" s="45"/>
      <c r="AE190" s="45"/>
      <c r="AF190" s="45"/>
      <c r="AG190" s="45" t="s">
        <v>93</v>
      </c>
      <c r="AH190" s="39" t="s">
        <v>1030</v>
      </c>
      <c r="AI190" s="39" t="s">
        <v>1031</v>
      </c>
      <c r="AJ190" s="39" t="s">
        <v>377</v>
      </c>
      <c r="AK190" s="39" t="s">
        <v>1032</v>
      </c>
      <c r="AL190" s="39" t="s">
        <v>163</v>
      </c>
      <c r="AM190" s="39" t="s">
        <v>1024</v>
      </c>
      <c r="AN190" s="40">
        <v>45828</v>
      </c>
      <c r="AO190" s="39" t="s">
        <v>79</v>
      </c>
      <c r="AP190" s="46">
        <v>0.5</v>
      </c>
      <c r="AQ190" s="46" t="s">
        <v>1033</v>
      </c>
      <c r="AR190" s="46" t="s">
        <v>1034</v>
      </c>
      <c r="AS190" s="39" t="s">
        <v>1035</v>
      </c>
      <c r="AT190" s="39">
        <v>31</v>
      </c>
      <c r="AU190" s="39" t="s">
        <v>1036</v>
      </c>
      <c r="AV190" s="39">
        <v>240</v>
      </c>
      <c r="AW190" s="39" t="s">
        <v>1037</v>
      </c>
      <c r="AX190" s="39" t="s">
        <v>1038</v>
      </c>
      <c r="AY190" s="39">
        <v>100</v>
      </c>
      <c r="AZ190" s="39" t="s">
        <v>1039</v>
      </c>
      <c r="BA190" s="39" t="s">
        <v>316</v>
      </c>
      <c r="BB190" s="39" t="s">
        <v>1040</v>
      </c>
      <c r="BC190" s="39" t="s">
        <v>1041</v>
      </c>
    </row>
    <row r="191" spans="1:55" ht="313.5" x14ac:dyDescent="0.25">
      <c r="A191" s="39" t="s">
        <v>85</v>
      </c>
      <c r="B191" s="44" t="s">
        <v>655</v>
      </c>
      <c r="C191" s="44" t="s">
        <v>184</v>
      </c>
      <c r="D191" s="44" t="s">
        <v>184</v>
      </c>
      <c r="E191" s="45"/>
      <c r="F191" s="45" t="s">
        <v>184</v>
      </c>
      <c r="G191" s="45" t="s">
        <v>184</v>
      </c>
      <c r="H191" s="45" t="s">
        <v>184</v>
      </c>
      <c r="I191" s="45" t="s">
        <v>184</v>
      </c>
      <c r="J191" s="45" t="s">
        <v>184</v>
      </c>
      <c r="K191" s="45" t="s">
        <v>184</v>
      </c>
      <c r="L191" s="45"/>
      <c r="M191" s="45" t="s">
        <v>184</v>
      </c>
      <c r="N191" s="45" t="s">
        <v>184</v>
      </c>
      <c r="O191" s="45"/>
      <c r="P191" s="45"/>
      <c r="Q191" s="45"/>
      <c r="R191" s="45"/>
      <c r="S191" s="45"/>
      <c r="T191" s="45"/>
      <c r="U191" s="45"/>
      <c r="V191" s="45"/>
      <c r="W191" s="45"/>
      <c r="X191" s="45"/>
      <c r="Y191" s="45"/>
      <c r="Z191" s="45"/>
      <c r="AA191" s="45"/>
      <c r="AB191" s="45"/>
      <c r="AC191" s="45"/>
      <c r="AD191" s="45"/>
      <c r="AE191" s="45"/>
      <c r="AF191" s="45"/>
      <c r="AG191" s="45" t="s">
        <v>93</v>
      </c>
      <c r="AH191" s="39" t="s">
        <v>400</v>
      </c>
      <c r="AI191" s="39" t="s">
        <v>401</v>
      </c>
      <c r="AJ191" s="39" t="s">
        <v>402</v>
      </c>
      <c r="AK191" s="39" t="s">
        <v>403</v>
      </c>
      <c r="AL191" s="39" t="s">
        <v>163</v>
      </c>
      <c r="AM191" s="39" t="s">
        <v>797</v>
      </c>
      <c r="AN191" s="40">
        <v>45828</v>
      </c>
      <c r="AO191" s="39" t="s">
        <v>79</v>
      </c>
      <c r="AP191" s="46">
        <v>0.1</v>
      </c>
      <c r="AQ191" s="46" t="s">
        <v>392</v>
      </c>
      <c r="AR191" s="46" t="s">
        <v>392</v>
      </c>
      <c r="AS191" s="39" t="s">
        <v>405</v>
      </c>
      <c r="AT191" s="39">
        <v>1000</v>
      </c>
      <c r="AU191" s="39" t="s">
        <v>406</v>
      </c>
      <c r="AV191" s="47">
        <v>30000000</v>
      </c>
      <c r="AW191" s="39">
        <v>535500000</v>
      </c>
      <c r="AX191" s="39" t="s">
        <v>407</v>
      </c>
      <c r="AY191" s="48">
        <v>0.1</v>
      </c>
      <c r="AZ191" s="39" t="s">
        <v>392</v>
      </c>
      <c r="BA191" s="39"/>
      <c r="BB191" s="39"/>
      <c r="BC191" s="39" t="s">
        <v>1042</v>
      </c>
    </row>
    <row r="192" spans="1:55" ht="370.5" x14ac:dyDescent="0.25">
      <c r="A192" s="39" t="s">
        <v>85</v>
      </c>
      <c r="B192" s="44" t="s">
        <v>695</v>
      </c>
      <c r="C192" s="44" t="s">
        <v>184</v>
      </c>
      <c r="D192" s="44" t="s">
        <v>184</v>
      </c>
      <c r="E192" s="45" t="s">
        <v>184</v>
      </c>
      <c r="F192" s="45" t="s">
        <v>184</v>
      </c>
      <c r="G192" s="45"/>
      <c r="H192" s="45"/>
      <c r="I192" s="45"/>
      <c r="J192" s="45"/>
      <c r="K192" s="45"/>
      <c r="L192" s="45" t="s">
        <v>184</v>
      </c>
      <c r="M192" s="45"/>
      <c r="N192" s="45"/>
      <c r="O192" s="45"/>
      <c r="P192" s="45"/>
      <c r="Q192" s="45"/>
      <c r="R192" s="45"/>
      <c r="S192" s="45"/>
      <c r="T192" s="45"/>
      <c r="U192" s="45"/>
      <c r="V192" s="45"/>
      <c r="W192" s="45"/>
      <c r="X192" s="45"/>
      <c r="Y192" s="45"/>
      <c r="Z192" s="45"/>
      <c r="AA192" s="45"/>
      <c r="AB192" s="45"/>
      <c r="AC192" s="45"/>
      <c r="AD192" s="45"/>
      <c r="AE192" s="45"/>
      <c r="AF192" s="45"/>
      <c r="AG192" s="45" t="s">
        <v>93</v>
      </c>
      <c r="AH192" s="39" t="s">
        <v>1030</v>
      </c>
      <c r="AI192" s="39" t="s">
        <v>1031</v>
      </c>
      <c r="AJ192" s="39" t="s">
        <v>377</v>
      </c>
      <c r="AK192" s="39" t="s">
        <v>1032</v>
      </c>
      <c r="AL192" s="39" t="s">
        <v>163</v>
      </c>
      <c r="AM192" s="39" t="s">
        <v>1024</v>
      </c>
      <c r="AN192" s="40">
        <v>45831</v>
      </c>
      <c r="AO192" s="39" t="s">
        <v>79</v>
      </c>
      <c r="AP192" s="46">
        <v>0.5</v>
      </c>
      <c r="AQ192" s="46" t="s">
        <v>1033</v>
      </c>
      <c r="AR192" s="46" t="s">
        <v>1034</v>
      </c>
      <c r="AS192" s="39" t="s">
        <v>1043</v>
      </c>
      <c r="AT192" s="39">
        <v>15</v>
      </c>
      <c r="AU192" s="39" t="s">
        <v>1044</v>
      </c>
      <c r="AV192" s="39">
        <v>0</v>
      </c>
      <c r="AW192" s="39">
        <v>0</v>
      </c>
      <c r="AX192" s="39" t="s">
        <v>1045</v>
      </c>
      <c r="AY192" s="39">
        <v>100</v>
      </c>
      <c r="AZ192" s="39" t="s">
        <v>1046</v>
      </c>
      <c r="BA192" s="39" t="s">
        <v>568</v>
      </c>
      <c r="BB192" s="39" t="s">
        <v>1040</v>
      </c>
      <c r="BC192" s="39" t="s">
        <v>442</v>
      </c>
    </row>
    <row r="193" spans="1:55" ht="142.5" x14ac:dyDescent="0.25">
      <c r="A193" s="39" t="s">
        <v>85</v>
      </c>
      <c r="B193" s="44" t="s">
        <v>696</v>
      </c>
      <c r="C193" s="44" t="s">
        <v>184</v>
      </c>
      <c r="D193" s="44"/>
      <c r="E193" s="45" t="s">
        <v>184</v>
      </c>
      <c r="F193" s="45" t="s">
        <v>184</v>
      </c>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t="s">
        <v>93</v>
      </c>
      <c r="AH193" s="39" t="s">
        <v>824</v>
      </c>
      <c r="AI193" s="39" t="s">
        <v>825</v>
      </c>
      <c r="AJ193" s="39" t="s">
        <v>303</v>
      </c>
      <c r="AK193" s="39" t="s">
        <v>826</v>
      </c>
      <c r="AL193" s="39" t="s">
        <v>163</v>
      </c>
      <c r="AM193" s="39" t="s">
        <v>827</v>
      </c>
      <c r="AN193" s="40">
        <v>45832</v>
      </c>
      <c r="AO193" s="39" t="s">
        <v>79</v>
      </c>
      <c r="AP193" s="46" t="str">
        <f>+IFERROR(VLOOKUP(AO193,[2]!Tabla13[#Data],2,FALSE),"")</f>
        <v/>
      </c>
      <c r="AQ193" s="46"/>
      <c r="AR193" s="46"/>
      <c r="AS193" s="39"/>
      <c r="AT193" s="39"/>
      <c r="AU193" s="39"/>
      <c r="AV193" s="47"/>
      <c r="AW193" s="39"/>
      <c r="AX193" s="39"/>
      <c r="AY193" s="48"/>
      <c r="AZ193" s="39"/>
      <c r="BA193" s="39"/>
      <c r="BB193" s="39"/>
      <c r="BC193" s="39"/>
    </row>
    <row r="194" spans="1:55" ht="199.5" x14ac:dyDescent="0.25">
      <c r="A194" s="39" t="s">
        <v>85</v>
      </c>
      <c r="B194" s="44" t="s">
        <v>697</v>
      </c>
      <c r="C194" s="44"/>
      <c r="D194" s="44"/>
      <c r="E194" s="45" t="s">
        <v>184</v>
      </c>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t="s">
        <v>93</v>
      </c>
      <c r="AH194" s="39" t="s">
        <v>1047</v>
      </c>
      <c r="AI194" s="39" t="s">
        <v>1048</v>
      </c>
      <c r="AJ194" s="39" t="s">
        <v>1049</v>
      </c>
      <c r="AK194" s="39" t="s">
        <v>1050</v>
      </c>
      <c r="AL194" s="39" t="s">
        <v>163</v>
      </c>
      <c r="AM194" s="39" t="s">
        <v>751</v>
      </c>
      <c r="AN194" s="40">
        <v>45832</v>
      </c>
      <c r="AO194" s="39" t="s">
        <v>79</v>
      </c>
      <c r="AP194" s="46">
        <v>0.5</v>
      </c>
      <c r="AQ194" s="46" t="s">
        <v>752</v>
      </c>
      <c r="AR194" s="46" t="s">
        <v>752</v>
      </c>
      <c r="AS194" s="39" t="s">
        <v>793</v>
      </c>
      <c r="AT194" s="39">
        <v>6</v>
      </c>
      <c r="AU194" s="39" t="s">
        <v>1051</v>
      </c>
      <c r="AV194" s="39">
        <v>1040000</v>
      </c>
      <c r="AW194" s="39" t="s">
        <v>755</v>
      </c>
      <c r="AX194" s="39" t="s">
        <v>904</v>
      </c>
      <c r="AY194" s="39">
        <v>0.75</v>
      </c>
      <c r="AZ194" s="39" t="s">
        <v>1052</v>
      </c>
      <c r="BA194" s="39" t="s">
        <v>1053</v>
      </c>
      <c r="BB194" s="39" t="s">
        <v>757</v>
      </c>
      <c r="BC194" s="39"/>
    </row>
    <row r="195" spans="1:55" ht="156.75" x14ac:dyDescent="0.25">
      <c r="A195" s="39" t="s">
        <v>85</v>
      </c>
      <c r="B195" s="44" t="s">
        <v>697</v>
      </c>
      <c r="C195" s="44"/>
      <c r="D195" s="44"/>
      <c r="E195" s="45" t="s">
        <v>184</v>
      </c>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t="s">
        <v>93</v>
      </c>
      <c r="AH195" s="39" t="s">
        <v>1047</v>
      </c>
      <c r="AI195" s="39" t="s">
        <v>1048</v>
      </c>
      <c r="AJ195" s="39" t="s">
        <v>1054</v>
      </c>
      <c r="AK195" s="39" t="s">
        <v>1055</v>
      </c>
      <c r="AL195" s="39" t="s">
        <v>163</v>
      </c>
      <c r="AM195" s="39" t="s">
        <v>751</v>
      </c>
      <c r="AN195" s="40">
        <v>45832</v>
      </c>
      <c r="AO195" s="39" t="s">
        <v>80</v>
      </c>
      <c r="AP195" s="46"/>
      <c r="AQ195" s="46"/>
      <c r="AR195" s="46"/>
      <c r="AS195" s="39"/>
      <c r="AT195" s="39"/>
      <c r="AU195" s="39"/>
      <c r="AV195" s="47"/>
      <c r="AW195" s="39"/>
      <c r="AX195" s="39"/>
      <c r="AY195" s="48"/>
      <c r="AZ195" s="39"/>
      <c r="BA195" s="39"/>
      <c r="BB195" s="39"/>
      <c r="BC195" s="39" t="s">
        <v>823</v>
      </c>
    </row>
    <row r="196" spans="1:55" ht="228" x14ac:dyDescent="0.25">
      <c r="A196" s="39" t="s">
        <v>85</v>
      </c>
      <c r="B196" s="44" t="s">
        <v>662</v>
      </c>
      <c r="C196" s="44"/>
      <c r="D196" s="44"/>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t="s">
        <v>95</v>
      </c>
      <c r="AH196" s="39" t="s">
        <v>834</v>
      </c>
      <c r="AI196" s="39" t="s">
        <v>452</v>
      </c>
      <c r="AJ196" s="39" t="s">
        <v>1056</v>
      </c>
      <c r="AK196" s="39" t="s">
        <v>836</v>
      </c>
      <c r="AL196" s="39" t="s">
        <v>163</v>
      </c>
      <c r="AM196" s="39" t="s">
        <v>802</v>
      </c>
      <c r="AN196" s="40">
        <v>45833</v>
      </c>
      <c r="AO196" s="39" t="s">
        <v>79</v>
      </c>
      <c r="AP196" s="46">
        <v>1</v>
      </c>
      <c r="AQ196" s="46" t="s">
        <v>803</v>
      </c>
      <c r="AR196" s="46" t="s">
        <v>803</v>
      </c>
      <c r="AS196" s="39" t="s">
        <v>837</v>
      </c>
      <c r="AT196" s="39">
        <v>5</v>
      </c>
      <c r="AU196" s="39" t="s">
        <v>838</v>
      </c>
      <c r="AV196" s="39" t="s">
        <v>440</v>
      </c>
      <c r="AW196" s="39">
        <v>132619940</v>
      </c>
      <c r="AX196" s="39" t="s">
        <v>1057</v>
      </c>
      <c r="AY196" s="39">
        <v>1</v>
      </c>
      <c r="AZ196" s="39" t="s">
        <v>1058</v>
      </c>
      <c r="BA196" s="39" t="s">
        <v>1059</v>
      </c>
      <c r="BB196" s="39" t="s">
        <v>842</v>
      </c>
      <c r="BC196" s="39" t="s">
        <v>746</v>
      </c>
    </row>
    <row r="197" spans="1:55" ht="242.25" x14ac:dyDescent="0.25">
      <c r="A197" s="39" t="s">
        <v>85</v>
      </c>
      <c r="B197" s="44" t="s">
        <v>698</v>
      </c>
      <c r="C197" s="44" t="s">
        <v>707</v>
      </c>
      <c r="D197" s="44" t="s">
        <v>184</v>
      </c>
      <c r="E197" s="45" t="s">
        <v>184</v>
      </c>
      <c r="F197" s="45" t="s">
        <v>707</v>
      </c>
      <c r="G197" s="45"/>
      <c r="H197" s="45" t="s">
        <v>707</v>
      </c>
      <c r="I197" s="45" t="s">
        <v>707</v>
      </c>
      <c r="J197" s="45" t="s">
        <v>707</v>
      </c>
      <c r="K197" s="45"/>
      <c r="L197" s="45" t="s">
        <v>707</v>
      </c>
      <c r="M197" s="45" t="s">
        <v>707</v>
      </c>
      <c r="N197" s="45"/>
      <c r="O197" s="45" t="s">
        <v>707</v>
      </c>
      <c r="P197" s="45" t="s">
        <v>707</v>
      </c>
      <c r="Q197" s="45" t="s">
        <v>707</v>
      </c>
      <c r="R197" s="45" t="s">
        <v>707</v>
      </c>
      <c r="S197" s="45" t="s">
        <v>707</v>
      </c>
      <c r="T197" s="45" t="s">
        <v>707</v>
      </c>
      <c r="U197" s="45" t="s">
        <v>707</v>
      </c>
      <c r="V197" s="45" t="s">
        <v>707</v>
      </c>
      <c r="W197" s="45" t="s">
        <v>707</v>
      </c>
      <c r="X197" s="45" t="s">
        <v>707</v>
      </c>
      <c r="Y197" s="45" t="s">
        <v>707</v>
      </c>
      <c r="Z197" s="45" t="s">
        <v>707</v>
      </c>
      <c r="AA197" s="45" t="s">
        <v>707</v>
      </c>
      <c r="AB197" s="45" t="s">
        <v>707</v>
      </c>
      <c r="AC197" s="45" t="s">
        <v>707</v>
      </c>
      <c r="AD197" s="45" t="s">
        <v>707</v>
      </c>
      <c r="AE197" s="45" t="s">
        <v>707</v>
      </c>
      <c r="AF197" s="45" t="s">
        <v>707</v>
      </c>
      <c r="AG197" s="45" t="s">
        <v>97</v>
      </c>
      <c r="AH197" s="39" t="s">
        <v>1060</v>
      </c>
      <c r="AI197" s="39" t="s">
        <v>1061</v>
      </c>
      <c r="AJ197" s="39" t="s">
        <v>1062</v>
      </c>
      <c r="AK197" s="39" t="s">
        <v>1063</v>
      </c>
      <c r="AL197" s="39" t="s">
        <v>163</v>
      </c>
      <c r="AM197" s="39" t="s">
        <v>879</v>
      </c>
      <c r="AN197" s="40">
        <v>45833</v>
      </c>
      <c r="AO197" s="39" t="s">
        <v>79</v>
      </c>
      <c r="AP197" s="46">
        <v>0.75</v>
      </c>
      <c r="AQ197" s="46" t="s">
        <v>707</v>
      </c>
      <c r="AR197" s="46" t="s">
        <v>707</v>
      </c>
      <c r="AS197" s="39" t="s">
        <v>1064</v>
      </c>
      <c r="AT197" s="39">
        <v>115</v>
      </c>
      <c r="AU197" s="39" t="s">
        <v>1065</v>
      </c>
      <c r="AV197" s="47" t="s">
        <v>1066</v>
      </c>
      <c r="AW197" s="39" t="s">
        <v>707</v>
      </c>
      <c r="AX197" s="39" t="s">
        <v>1067</v>
      </c>
      <c r="AY197" s="48" t="s">
        <v>392</v>
      </c>
      <c r="AZ197" s="39" t="s">
        <v>392</v>
      </c>
      <c r="BA197" s="39" t="s">
        <v>392</v>
      </c>
      <c r="BB197" s="39" t="s">
        <v>1068</v>
      </c>
      <c r="BC197" s="39" t="s">
        <v>833</v>
      </c>
    </row>
    <row r="198" spans="1:55" ht="114" x14ac:dyDescent="0.25">
      <c r="A198" s="39" t="s">
        <v>85</v>
      </c>
      <c r="B198" s="44" t="s">
        <v>699</v>
      </c>
      <c r="C198" s="44"/>
      <c r="D198" s="44" t="s">
        <v>184</v>
      </c>
      <c r="E198" s="45"/>
      <c r="F198" s="45"/>
      <c r="G198" s="45"/>
      <c r="H198" s="45"/>
      <c r="I198" s="45" t="s">
        <v>184</v>
      </c>
      <c r="J198" s="45"/>
      <c r="K198" s="45"/>
      <c r="L198" s="45" t="s">
        <v>184</v>
      </c>
      <c r="M198" s="45" t="s">
        <v>184</v>
      </c>
      <c r="N198" s="45"/>
      <c r="O198" s="45" t="s">
        <v>184</v>
      </c>
      <c r="P198" s="45" t="s">
        <v>184</v>
      </c>
      <c r="Q198" s="45"/>
      <c r="R198" s="45"/>
      <c r="S198" s="45"/>
      <c r="T198" s="45"/>
      <c r="U198" s="45" t="s">
        <v>184</v>
      </c>
      <c r="V198" s="45"/>
      <c r="W198" s="45" t="s">
        <v>184</v>
      </c>
      <c r="X198" s="45" t="s">
        <v>184</v>
      </c>
      <c r="Y198" s="45" t="s">
        <v>184</v>
      </c>
      <c r="Z198" s="45" t="s">
        <v>184</v>
      </c>
      <c r="AA198" s="45" t="s">
        <v>184</v>
      </c>
      <c r="AB198" s="45" t="s">
        <v>184</v>
      </c>
      <c r="AC198" s="45" t="s">
        <v>184</v>
      </c>
      <c r="AD198" s="45" t="s">
        <v>184</v>
      </c>
      <c r="AE198" s="45" t="s">
        <v>184</v>
      </c>
      <c r="AF198" s="45" t="s">
        <v>184</v>
      </c>
      <c r="AG198" s="45" t="s">
        <v>93</v>
      </c>
      <c r="AH198" s="39" t="s">
        <v>320</v>
      </c>
      <c r="AI198" s="39" t="s">
        <v>337</v>
      </c>
      <c r="AJ198" s="39" t="s">
        <v>322</v>
      </c>
      <c r="AK198" s="39" t="s">
        <v>323</v>
      </c>
      <c r="AL198" s="39" t="s">
        <v>163</v>
      </c>
      <c r="AM198" s="39" t="s">
        <v>821</v>
      </c>
      <c r="AN198" s="40">
        <v>45834</v>
      </c>
      <c r="AO198" s="39" t="s">
        <v>77</v>
      </c>
      <c r="AP198" s="46">
        <v>0.25</v>
      </c>
      <c r="AQ198" s="46"/>
      <c r="AR198" s="46"/>
      <c r="AS198" s="39"/>
      <c r="AT198" s="39"/>
      <c r="AU198" s="39"/>
      <c r="AV198" s="39"/>
      <c r="AW198" s="39"/>
      <c r="AX198" s="39"/>
      <c r="AY198" s="39"/>
      <c r="AZ198" s="39"/>
      <c r="BA198" s="39"/>
      <c r="BB198" s="39"/>
      <c r="BC198" s="39"/>
    </row>
    <row r="199" spans="1:55" ht="114" x14ac:dyDescent="0.25">
      <c r="A199" s="39" t="s">
        <v>85</v>
      </c>
      <c r="B199" s="44" t="s">
        <v>700</v>
      </c>
      <c r="C199" s="44"/>
      <c r="D199" s="44" t="s">
        <v>184</v>
      </c>
      <c r="E199" s="45"/>
      <c r="F199" s="45"/>
      <c r="G199" s="45"/>
      <c r="H199" s="45"/>
      <c r="I199" s="45" t="s">
        <v>184</v>
      </c>
      <c r="J199" s="45"/>
      <c r="K199" s="45"/>
      <c r="L199" s="45" t="s">
        <v>184</v>
      </c>
      <c r="M199" s="45" t="s">
        <v>184</v>
      </c>
      <c r="N199" s="45"/>
      <c r="O199" s="45" t="s">
        <v>184</v>
      </c>
      <c r="P199" s="45" t="s">
        <v>184</v>
      </c>
      <c r="Q199" s="45"/>
      <c r="R199" s="45"/>
      <c r="S199" s="45"/>
      <c r="T199" s="45"/>
      <c r="U199" s="45" t="s">
        <v>184</v>
      </c>
      <c r="V199" s="45"/>
      <c r="W199" s="45" t="s">
        <v>184</v>
      </c>
      <c r="X199" s="45" t="s">
        <v>184</v>
      </c>
      <c r="Y199" s="45" t="s">
        <v>184</v>
      </c>
      <c r="Z199" s="45" t="s">
        <v>184</v>
      </c>
      <c r="AA199" s="45" t="s">
        <v>184</v>
      </c>
      <c r="AB199" s="45" t="s">
        <v>184</v>
      </c>
      <c r="AC199" s="45" t="s">
        <v>184</v>
      </c>
      <c r="AD199" s="45" t="s">
        <v>184</v>
      </c>
      <c r="AE199" s="45" t="s">
        <v>184</v>
      </c>
      <c r="AF199" s="45" t="s">
        <v>184</v>
      </c>
      <c r="AG199" s="45" t="s">
        <v>93</v>
      </c>
      <c r="AH199" s="39" t="s">
        <v>320</v>
      </c>
      <c r="AI199" s="39" t="s">
        <v>339</v>
      </c>
      <c r="AJ199" s="39" t="s">
        <v>322</v>
      </c>
      <c r="AK199" s="39" t="s">
        <v>323</v>
      </c>
      <c r="AL199" s="39" t="s">
        <v>163</v>
      </c>
      <c r="AM199" s="39" t="s">
        <v>821</v>
      </c>
      <c r="AN199" s="40">
        <v>45834</v>
      </c>
      <c r="AO199" s="39" t="s">
        <v>77</v>
      </c>
      <c r="AP199" s="46">
        <v>0.25</v>
      </c>
      <c r="AQ199" s="46"/>
      <c r="AR199" s="46"/>
      <c r="AS199" s="39"/>
      <c r="AT199" s="39"/>
      <c r="AU199" s="39"/>
      <c r="AV199" s="47"/>
      <c r="AW199" s="39"/>
      <c r="AX199" s="39"/>
      <c r="AY199" s="48"/>
      <c r="AZ199" s="39"/>
      <c r="BA199" s="39"/>
      <c r="BB199" s="39"/>
      <c r="BC199" s="39"/>
    </row>
    <row r="200" spans="1:55" ht="114" x14ac:dyDescent="0.25">
      <c r="A200" s="39" t="s">
        <v>85</v>
      </c>
      <c r="B200" s="44" t="s">
        <v>701</v>
      </c>
      <c r="C200" s="44" t="s">
        <v>707</v>
      </c>
      <c r="D200" s="44" t="s">
        <v>184</v>
      </c>
      <c r="E200" s="45" t="s">
        <v>707</v>
      </c>
      <c r="F200" s="45" t="s">
        <v>707</v>
      </c>
      <c r="G200" s="45" t="s">
        <v>707</v>
      </c>
      <c r="H200" s="45" t="s">
        <v>707</v>
      </c>
      <c r="I200" s="45" t="s">
        <v>184</v>
      </c>
      <c r="J200" s="45" t="s">
        <v>707</v>
      </c>
      <c r="K200" s="45" t="s">
        <v>707</v>
      </c>
      <c r="L200" s="45" t="s">
        <v>184</v>
      </c>
      <c r="M200" s="45" t="s">
        <v>184</v>
      </c>
      <c r="N200" s="45" t="s">
        <v>707</v>
      </c>
      <c r="O200" s="45" t="s">
        <v>184</v>
      </c>
      <c r="P200" s="45" t="s">
        <v>184</v>
      </c>
      <c r="Q200" s="45" t="s">
        <v>707</v>
      </c>
      <c r="R200" s="45" t="s">
        <v>707</v>
      </c>
      <c r="S200" s="45" t="s">
        <v>707</v>
      </c>
      <c r="T200" s="45" t="s">
        <v>707</v>
      </c>
      <c r="U200" s="45" t="s">
        <v>184</v>
      </c>
      <c r="V200" s="45" t="s">
        <v>707</v>
      </c>
      <c r="W200" s="45" t="s">
        <v>184</v>
      </c>
      <c r="X200" s="45" t="s">
        <v>184</v>
      </c>
      <c r="Y200" s="45" t="s">
        <v>184</v>
      </c>
      <c r="Z200" s="45" t="s">
        <v>184</v>
      </c>
      <c r="AA200" s="45" t="s">
        <v>184</v>
      </c>
      <c r="AB200" s="45" t="s">
        <v>184</v>
      </c>
      <c r="AC200" s="45" t="s">
        <v>184</v>
      </c>
      <c r="AD200" s="45" t="s">
        <v>184</v>
      </c>
      <c r="AE200" s="45" t="s">
        <v>184</v>
      </c>
      <c r="AF200" s="45" t="s">
        <v>184</v>
      </c>
      <c r="AG200" s="45" t="s">
        <v>93</v>
      </c>
      <c r="AH200" s="39" t="s">
        <v>320</v>
      </c>
      <c r="AI200" s="39" t="s">
        <v>1069</v>
      </c>
      <c r="AJ200" s="39" t="s">
        <v>322</v>
      </c>
      <c r="AK200" s="39" t="s">
        <v>323</v>
      </c>
      <c r="AL200" s="39" t="s">
        <v>163</v>
      </c>
      <c r="AM200" s="39" t="s">
        <v>761</v>
      </c>
      <c r="AN200" s="40">
        <v>45834</v>
      </c>
      <c r="AO200" s="39" t="s">
        <v>77</v>
      </c>
      <c r="AP200" s="46">
        <v>0.25</v>
      </c>
      <c r="AQ200" s="46" t="s">
        <v>707</v>
      </c>
      <c r="AR200" s="46" t="s">
        <v>707</v>
      </c>
      <c r="AS200" s="39" t="s">
        <v>707</v>
      </c>
      <c r="AT200" s="39" t="s">
        <v>707</v>
      </c>
      <c r="AU200" s="39" t="s">
        <v>707</v>
      </c>
      <c r="AV200" s="39" t="s">
        <v>707</v>
      </c>
      <c r="AW200" s="39" t="s">
        <v>707</v>
      </c>
      <c r="AX200" s="39" t="s">
        <v>707</v>
      </c>
      <c r="AY200" s="39" t="s">
        <v>707</v>
      </c>
      <c r="AZ200" s="39" t="s">
        <v>707</v>
      </c>
      <c r="BA200" s="39" t="s">
        <v>707</v>
      </c>
      <c r="BB200" s="39" t="s">
        <v>707</v>
      </c>
      <c r="BC200" s="39" t="s">
        <v>1070</v>
      </c>
    </row>
    <row r="201" spans="1:55" ht="128.25" x14ac:dyDescent="0.25">
      <c r="A201" s="39" t="s">
        <v>85</v>
      </c>
      <c r="B201" s="44" t="s">
        <v>702</v>
      </c>
      <c r="C201" s="44" t="s">
        <v>707</v>
      </c>
      <c r="D201" s="44" t="s">
        <v>184</v>
      </c>
      <c r="E201" s="45" t="s">
        <v>707</v>
      </c>
      <c r="F201" s="45" t="s">
        <v>707</v>
      </c>
      <c r="G201" s="45" t="s">
        <v>707</v>
      </c>
      <c r="H201" s="45" t="s">
        <v>707</v>
      </c>
      <c r="I201" s="45" t="s">
        <v>184</v>
      </c>
      <c r="J201" s="45" t="s">
        <v>707</v>
      </c>
      <c r="K201" s="45" t="s">
        <v>707</v>
      </c>
      <c r="L201" s="45" t="s">
        <v>184</v>
      </c>
      <c r="M201" s="45" t="s">
        <v>184</v>
      </c>
      <c r="N201" s="45" t="s">
        <v>707</v>
      </c>
      <c r="O201" s="45" t="s">
        <v>184</v>
      </c>
      <c r="P201" s="45" t="s">
        <v>184</v>
      </c>
      <c r="Q201" s="45" t="s">
        <v>707</v>
      </c>
      <c r="R201" s="45" t="s">
        <v>707</v>
      </c>
      <c r="S201" s="45" t="s">
        <v>707</v>
      </c>
      <c r="T201" s="45" t="s">
        <v>707</v>
      </c>
      <c r="U201" s="45" t="s">
        <v>184</v>
      </c>
      <c r="V201" s="45" t="s">
        <v>707</v>
      </c>
      <c r="W201" s="45" t="s">
        <v>184</v>
      </c>
      <c r="X201" s="45" t="s">
        <v>184</v>
      </c>
      <c r="Y201" s="45" t="s">
        <v>184</v>
      </c>
      <c r="Z201" s="45" t="s">
        <v>184</v>
      </c>
      <c r="AA201" s="45" t="s">
        <v>184</v>
      </c>
      <c r="AB201" s="45" t="s">
        <v>184</v>
      </c>
      <c r="AC201" s="45" t="s">
        <v>184</v>
      </c>
      <c r="AD201" s="45" t="s">
        <v>184</v>
      </c>
      <c r="AE201" s="45" t="s">
        <v>184</v>
      </c>
      <c r="AF201" s="45" t="s">
        <v>184</v>
      </c>
      <c r="AG201" s="45" t="s">
        <v>93</v>
      </c>
      <c r="AH201" s="39" t="s">
        <v>320</v>
      </c>
      <c r="AI201" s="39" t="s">
        <v>1071</v>
      </c>
      <c r="AJ201" s="39" t="s">
        <v>322</v>
      </c>
      <c r="AK201" s="39" t="s">
        <v>323</v>
      </c>
      <c r="AL201" s="39" t="s">
        <v>163</v>
      </c>
      <c r="AM201" s="39" t="s">
        <v>761</v>
      </c>
      <c r="AN201" s="40">
        <v>45834</v>
      </c>
      <c r="AO201" s="39" t="s">
        <v>77</v>
      </c>
      <c r="AP201" s="46">
        <v>0.25</v>
      </c>
      <c r="AQ201" s="46" t="s">
        <v>707</v>
      </c>
      <c r="AR201" s="46" t="s">
        <v>707</v>
      </c>
      <c r="AS201" s="39" t="s">
        <v>707</v>
      </c>
      <c r="AT201" s="39" t="s">
        <v>707</v>
      </c>
      <c r="AU201" s="39" t="s">
        <v>707</v>
      </c>
      <c r="AV201" s="47" t="s">
        <v>707</v>
      </c>
      <c r="AW201" s="39" t="s">
        <v>707</v>
      </c>
      <c r="AX201" s="39" t="s">
        <v>707</v>
      </c>
      <c r="AY201" s="48" t="s">
        <v>707</v>
      </c>
      <c r="AZ201" s="39" t="s">
        <v>707</v>
      </c>
      <c r="BA201" s="39" t="s">
        <v>707</v>
      </c>
      <c r="BB201" s="39" t="s">
        <v>707</v>
      </c>
      <c r="BC201" s="39" t="s">
        <v>822</v>
      </c>
    </row>
    <row r="202" spans="1:55" ht="171" x14ac:dyDescent="0.25">
      <c r="A202" s="39" t="s">
        <v>85</v>
      </c>
      <c r="B202" s="44" t="s">
        <v>703</v>
      </c>
      <c r="C202" s="44"/>
      <c r="D202" s="44"/>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t="s">
        <v>93</v>
      </c>
      <c r="AH202" s="39" t="s">
        <v>1072</v>
      </c>
      <c r="AI202" s="39" t="s">
        <v>844</v>
      </c>
      <c r="AJ202" s="39" t="s">
        <v>1073</v>
      </c>
      <c r="AK202" s="39" t="s">
        <v>1074</v>
      </c>
      <c r="AL202" s="39" t="s">
        <v>163</v>
      </c>
      <c r="AM202" s="39" t="s">
        <v>802</v>
      </c>
      <c r="AN202" s="40">
        <v>45835</v>
      </c>
      <c r="AO202" s="39" t="s">
        <v>79</v>
      </c>
      <c r="AP202" s="46">
        <v>1</v>
      </c>
      <c r="AQ202" s="46" t="s">
        <v>803</v>
      </c>
      <c r="AR202" s="46" t="s">
        <v>803</v>
      </c>
      <c r="AS202" s="39" t="s">
        <v>1075</v>
      </c>
      <c r="AT202" s="39">
        <v>200</v>
      </c>
      <c r="AU202" s="39" t="s">
        <v>1076</v>
      </c>
      <c r="AV202" s="39" t="s">
        <v>850</v>
      </c>
      <c r="AW202" s="39">
        <v>260703513</v>
      </c>
      <c r="AX202" s="39" t="s">
        <v>1077</v>
      </c>
      <c r="AY202" s="39">
        <v>1</v>
      </c>
      <c r="AZ202" s="39" t="s">
        <v>440</v>
      </c>
      <c r="BA202" s="39" t="s">
        <v>440</v>
      </c>
      <c r="BB202" s="39" t="s">
        <v>440</v>
      </c>
      <c r="BC202" s="39" t="s">
        <v>1078</v>
      </c>
    </row>
    <row r="203" spans="1:55" ht="85.5" x14ac:dyDescent="0.25">
      <c r="A203" s="39" t="s">
        <v>85</v>
      </c>
      <c r="B203" s="44" t="s">
        <v>704</v>
      </c>
      <c r="C203" s="44" t="s">
        <v>184</v>
      </c>
      <c r="D203" s="44" t="s">
        <v>184</v>
      </c>
      <c r="E203" s="45"/>
      <c r="F203" s="45"/>
      <c r="G203" s="45"/>
      <c r="H203" s="45"/>
      <c r="I203" s="45"/>
      <c r="J203" s="45"/>
      <c r="K203" s="45"/>
      <c r="L203" s="45" t="s">
        <v>184</v>
      </c>
      <c r="M203" s="45"/>
      <c r="N203" s="45"/>
      <c r="O203" s="45"/>
      <c r="P203" s="45"/>
      <c r="Q203" s="45"/>
      <c r="R203" s="45"/>
      <c r="S203" s="45"/>
      <c r="T203" s="45"/>
      <c r="U203" s="45"/>
      <c r="V203" s="45"/>
      <c r="W203" s="45"/>
      <c r="X203" s="45"/>
      <c r="Y203" s="45" t="s">
        <v>184</v>
      </c>
      <c r="Z203" s="45" t="s">
        <v>184</v>
      </c>
      <c r="AA203" s="45"/>
      <c r="AB203" s="45"/>
      <c r="AC203" s="45"/>
      <c r="AD203" s="45"/>
      <c r="AE203" s="45"/>
      <c r="AF203" s="45"/>
      <c r="AG203" s="45" t="s">
        <v>93</v>
      </c>
      <c r="AH203" s="39" t="s">
        <v>811</v>
      </c>
      <c r="AI203" s="39" t="s">
        <v>812</v>
      </c>
      <c r="AJ203" s="39" t="s">
        <v>1079</v>
      </c>
      <c r="AK203" s="39" t="s">
        <v>814</v>
      </c>
      <c r="AL203" s="39" t="s">
        <v>163</v>
      </c>
      <c r="AM203" s="39" t="s">
        <v>782</v>
      </c>
      <c r="AN203" s="40">
        <v>45835</v>
      </c>
      <c r="AO203" s="39" t="s">
        <v>79</v>
      </c>
      <c r="AP203" s="46">
        <v>0.75</v>
      </c>
      <c r="AQ203" s="46" t="s">
        <v>392</v>
      </c>
      <c r="AR203" s="46" t="s">
        <v>392</v>
      </c>
      <c r="AS203" s="39" t="s">
        <v>783</v>
      </c>
      <c r="AT203" s="39">
        <v>14</v>
      </c>
      <c r="AU203" s="39" t="s">
        <v>1080</v>
      </c>
      <c r="AV203" s="47">
        <v>129000</v>
      </c>
      <c r="AW203" s="39">
        <v>16036153.930000002</v>
      </c>
      <c r="AX203" s="39" t="s">
        <v>1081</v>
      </c>
      <c r="AY203" s="48">
        <v>1</v>
      </c>
      <c r="AZ203" s="39" t="s">
        <v>786</v>
      </c>
      <c r="BA203" s="39" t="s">
        <v>392</v>
      </c>
      <c r="BB203" s="39" t="s">
        <v>787</v>
      </c>
      <c r="BC203" s="39"/>
    </row>
    <row r="204" spans="1:55" ht="213.75" x14ac:dyDescent="0.25">
      <c r="A204" s="39" t="s">
        <v>85</v>
      </c>
      <c r="B204" s="44" t="s">
        <v>690</v>
      </c>
      <c r="C204" s="44" t="s">
        <v>184</v>
      </c>
      <c r="D204" s="44" t="s">
        <v>184</v>
      </c>
      <c r="E204" s="45" t="s">
        <v>184</v>
      </c>
      <c r="F204" s="45"/>
      <c r="G204" s="45"/>
      <c r="H204" s="45"/>
      <c r="I204" s="45"/>
      <c r="J204" s="45"/>
      <c r="K204" s="45"/>
      <c r="L204" s="45" t="s">
        <v>184</v>
      </c>
      <c r="M204" s="45" t="s">
        <v>184</v>
      </c>
      <c r="N204" s="45" t="s">
        <v>184</v>
      </c>
      <c r="O204" s="45" t="s">
        <v>184</v>
      </c>
      <c r="P204" s="45"/>
      <c r="Q204" s="45"/>
      <c r="R204" s="45"/>
      <c r="S204" s="45"/>
      <c r="T204" s="45"/>
      <c r="U204" s="45"/>
      <c r="V204" s="45"/>
      <c r="W204" s="45"/>
      <c r="X204" s="45"/>
      <c r="Y204" s="45"/>
      <c r="Z204" s="45"/>
      <c r="AA204" s="45"/>
      <c r="AB204" s="45"/>
      <c r="AC204" s="45"/>
      <c r="AD204" s="45"/>
      <c r="AE204" s="45"/>
      <c r="AF204" s="45"/>
      <c r="AG204" s="45" t="s">
        <v>97</v>
      </c>
      <c r="AH204" s="39" t="s">
        <v>1008</v>
      </c>
      <c r="AI204" s="39" t="s">
        <v>1009</v>
      </c>
      <c r="AJ204" s="39" t="s">
        <v>1010</v>
      </c>
      <c r="AK204" s="39" t="s">
        <v>1011</v>
      </c>
      <c r="AL204" s="39" t="s">
        <v>163</v>
      </c>
      <c r="AM204" s="39" t="s">
        <v>879</v>
      </c>
      <c r="AN204" s="40">
        <v>45838</v>
      </c>
      <c r="AO204" s="39" t="s">
        <v>79</v>
      </c>
      <c r="AP204" s="46">
        <v>0.75</v>
      </c>
      <c r="AQ204" s="46"/>
      <c r="AR204" s="46"/>
      <c r="AS204" s="39" t="s">
        <v>880</v>
      </c>
      <c r="AT204" s="39"/>
      <c r="AU204" s="39" t="s">
        <v>1082</v>
      </c>
      <c r="AV204" s="39" t="s">
        <v>1083</v>
      </c>
      <c r="AW204" s="39"/>
      <c r="AX204" s="39" t="s">
        <v>439</v>
      </c>
      <c r="AY204" s="39">
        <v>1</v>
      </c>
      <c r="AZ204" s="39" t="s">
        <v>440</v>
      </c>
      <c r="BA204" s="39" t="s">
        <v>440</v>
      </c>
      <c r="BB204" s="39" t="s">
        <v>1084</v>
      </c>
      <c r="BC204" s="39"/>
    </row>
    <row r="205" spans="1:55" ht="256.5" x14ac:dyDescent="0.25">
      <c r="A205" s="39" t="s">
        <v>83</v>
      </c>
      <c r="B205" s="44" t="s">
        <v>705</v>
      </c>
      <c r="C205" s="44" t="s">
        <v>184</v>
      </c>
      <c r="D205" s="44" t="s">
        <v>184</v>
      </c>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t="s">
        <v>93</v>
      </c>
      <c r="AH205" s="39" t="s">
        <v>1085</v>
      </c>
      <c r="AI205" s="39" t="s">
        <v>1086</v>
      </c>
      <c r="AJ205" s="39" t="s">
        <v>1087</v>
      </c>
      <c r="AK205" s="39" t="s">
        <v>1088</v>
      </c>
      <c r="AL205" s="39" t="s">
        <v>163</v>
      </c>
      <c r="AM205" s="39" t="s">
        <v>913</v>
      </c>
      <c r="AN205" s="40">
        <v>45838</v>
      </c>
      <c r="AO205" s="39" t="s">
        <v>79</v>
      </c>
      <c r="AP205" s="46"/>
      <c r="AQ205" s="46"/>
      <c r="AR205" s="46"/>
      <c r="AS205" s="39"/>
      <c r="AT205" s="39" t="s">
        <v>1089</v>
      </c>
      <c r="AU205" s="39">
        <v>5</v>
      </c>
      <c r="AV205" s="47" t="s">
        <v>1090</v>
      </c>
      <c r="AW205" s="39" t="s">
        <v>970</v>
      </c>
      <c r="AX205" s="39" t="s">
        <v>1091</v>
      </c>
      <c r="AY205" s="48">
        <v>1</v>
      </c>
      <c r="AZ205" s="39" t="s">
        <v>918</v>
      </c>
      <c r="BA205" s="39" t="s">
        <v>1092</v>
      </c>
      <c r="BB205" s="39"/>
      <c r="BC205" s="39"/>
    </row>
    <row r="206" spans="1:55" ht="228" x14ac:dyDescent="0.25">
      <c r="A206" s="39" t="s">
        <v>83</v>
      </c>
      <c r="B206" s="44" t="s">
        <v>706</v>
      </c>
      <c r="C206" s="44"/>
      <c r="D206" s="44" t="s">
        <v>184</v>
      </c>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t="s">
        <v>93</v>
      </c>
      <c r="AH206" s="39" t="s">
        <v>1093</v>
      </c>
      <c r="AI206" s="39" t="s">
        <v>1094</v>
      </c>
      <c r="AJ206" s="39" t="s">
        <v>1095</v>
      </c>
      <c r="AK206" s="39" t="s">
        <v>1096</v>
      </c>
      <c r="AL206" s="39" t="s">
        <v>163</v>
      </c>
      <c r="AM206" s="39" t="s">
        <v>913</v>
      </c>
      <c r="AN206" s="40">
        <v>45838</v>
      </c>
      <c r="AO206" s="39" t="s">
        <v>80</v>
      </c>
      <c r="AP206" s="46"/>
      <c r="AQ206" s="46"/>
      <c r="AR206" s="46"/>
      <c r="AS206" s="39" t="s">
        <v>914</v>
      </c>
      <c r="AT206" s="39">
        <v>5</v>
      </c>
      <c r="AU206" s="39" t="s">
        <v>1097</v>
      </c>
      <c r="AV206" s="39" t="s">
        <v>970</v>
      </c>
      <c r="AW206" s="39" t="s">
        <v>1098</v>
      </c>
      <c r="AX206" s="39">
        <v>1</v>
      </c>
      <c r="AY206" s="39" t="s">
        <v>918</v>
      </c>
      <c r="AZ206" s="39" t="s">
        <v>1099</v>
      </c>
      <c r="BA206" s="39"/>
      <c r="BB206" s="39"/>
      <c r="BC206" s="39"/>
    </row>
    <row r="207" spans="1:55" ht="313.5" x14ac:dyDescent="0.25">
      <c r="A207" s="39" t="s">
        <v>85</v>
      </c>
      <c r="B207" s="44" t="s">
        <v>664</v>
      </c>
      <c r="C207" s="44"/>
      <c r="D207" s="44" t="s">
        <v>184</v>
      </c>
      <c r="E207" s="45"/>
      <c r="F207" s="45"/>
      <c r="G207" s="45" t="s">
        <v>184</v>
      </c>
      <c r="H207" s="45"/>
      <c r="I207" s="45"/>
      <c r="J207" s="45"/>
      <c r="K207" s="45" t="s">
        <v>184</v>
      </c>
      <c r="L207" s="45" t="s">
        <v>184</v>
      </c>
      <c r="M207" s="45" t="s">
        <v>184</v>
      </c>
      <c r="N207" s="45" t="s">
        <v>184</v>
      </c>
      <c r="O207" s="45"/>
      <c r="P207" s="45"/>
      <c r="Q207" s="45"/>
      <c r="R207" s="45"/>
      <c r="S207" s="45"/>
      <c r="T207" s="45"/>
      <c r="U207" s="45"/>
      <c r="V207" s="45"/>
      <c r="W207" s="45"/>
      <c r="X207" s="45"/>
      <c r="Y207" s="45"/>
      <c r="Z207" s="45"/>
      <c r="AA207" s="45" t="s">
        <v>184</v>
      </c>
      <c r="AB207" s="45" t="s">
        <v>184</v>
      </c>
      <c r="AC207" s="45" t="s">
        <v>184</v>
      </c>
      <c r="AD207" s="45" t="s">
        <v>184</v>
      </c>
      <c r="AE207" s="45" t="s">
        <v>184</v>
      </c>
      <c r="AF207" s="45" t="s">
        <v>184</v>
      </c>
      <c r="AG207" s="45" t="s">
        <v>93</v>
      </c>
      <c r="AH207" s="39" t="s">
        <v>410</v>
      </c>
      <c r="AI207" s="39" t="s">
        <v>411</v>
      </c>
      <c r="AJ207" s="39" t="s">
        <v>412</v>
      </c>
      <c r="AK207" s="39" t="s">
        <v>413</v>
      </c>
      <c r="AL207" s="39" t="s">
        <v>163</v>
      </c>
      <c r="AM207" s="39" t="s">
        <v>797</v>
      </c>
      <c r="AN207" s="40">
        <v>45838</v>
      </c>
      <c r="AO207" s="39" t="s">
        <v>79</v>
      </c>
      <c r="AP207" s="46">
        <v>0.05</v>
      </c>
      <c r="AQ207" s="46" t="s">
        <v>392</v>
      </c>
      <c r="AR207" s="46" t="s">
        <v>392</v>
      </c>
      <c r="AS207" s="39" t="s">
        <v>414</v>
      </c>
      <c r="AT207" s="39"/>
      <c r="AU207" s="39" t="s">
        <v>415</v>
      </c>
      <c r="AV207" s="47"/>
      <c r="AW207" s="39">
        <v>200000000</v>
      </c>
      <c r="AX207" s="39" t="s">
        <v>416</v>
      </c>
      <c r="AY207" s="48">
        <v>0.1</v>
      </c>
      <c r="AZ207" s="39" t="s">
        <v>417</v>
      </c>
      <c r="BA207" s="39" t="s">
        <v>397</v>
      </c>
      <c r="BB207" s="39" t="s">
        <v>418</v>
      </c>
      <c r="BC207" s="39"/>
    </row>
    <row r="208" spans="1:55" ht="156.75" x14ac:dyDescent="0.25">
      <c r="A208" s="39" t="s">
        <v>85</v>
      </c>
      <c r="B208" s="44" t="s">
        <v>1100</v>
      </c>
      <c r="C208" s="44" t="s">
        <v>184</v>
      </c>
      <c r="D208" s="44" t="s">
        <v>184</v>
      </c>
      <c r="E208" s="44" t="s">
        <v>184</v>
      </c>
      <c r="F208" s="50"/>
      <c r="G208" s="50"/>
      <c r="H208" s="50"/>
      <c r="I208" s="50"/>
      <c r="J208" s="50"/>
      <c r="K208" s="50"/>
      <c r="L208" s="44" t="s">
        <v>184</v>
      </c>
      <c r="M208" s="50"/>
      <c r="N208" s="50"/>
      <c r="O208" s="50"/>
      <c r="P208" s="50"/>
      <c r="Q208" s="50"/>
      <c r="R208" s="50"/>
      <c r="S208" s="50"/>
      <c r="T208" s="50"/>
      <c r="U208" s="50"/>
      <c r="V208" s="50"/>
      <c r="W208" s="50"/>
      <c r="X208" s="50"/>
      <c r="Y208" s="50"/>
      <c r="Z208" s="50"/>
      <c r="AA208" s="50"/>
      <c r="AB208" s="50"/>
      <c r="AC208" s="50"/>
      <c r="AD208" s="50"/>
      <c r="AE208" s="50"/>
      <c r="AF208" s="50"/>
      <c r="AG208" s="50" t="s">
        <v>93</v>
      </c>
      <c r="AH208" s="44" t="s">
        <v>624</v>
      </c>
      <c r="AI208" s="44" t="s">
        <v>625</v>
      </c>
      <c r="AJ208" s="44" t="s">
        <v>626</v>
      </c>
      <c r="AK208" s="44" t="s">
        <v>627</v>
      </c>
      <c r="AL208" s="39" t="s">
        <v>169</v>
      </c>
      <c r="AM208" s="44" t="s">
        <v>602</v>
      </c>
      <c r="AN208" s="54">
        <v>45818</v>
      </c>
      <c r="AO208" s="39" t="s">
        <v>79</v>
      </c>
      <c r="AP208" s="49">
        <v>0.25</v>
      </c>
      <c r="AQ208" s="50"/>
      <c r="AR208" s="50"/>
      <c r="AS208" s="39" t="s">
        <v>1101</v>
      </c>
      <c r="AT208" s="39">
        <v>15</v>
      </c>
      <c r="AU208" s="39" t="s">
        <v>628</v>
      </c>
      <c r="AV208" s="39" t="s">
        <v>605</v>
      </c>
      <c r="AW208" s="39" t="s">
        <v>1102</v>
      </c>
      <c r="AX208" s="39" t="s">
        <v>606</v>
      </c>
      <c r="AY208" s="48">
        <v>1</v>
      </c>
      <c r="AZ208" s="39" t="s">
        <v>589</v>
      </c>
      <c r="BA208" s="39" t="s">
        <v>607</v>
      </c>
      <c r="BB208" s="39" t="s">
        <v>608</v>
      </c>
      <c r="BC208" s="39"/>
    </row>
    <row r="209" spans="1:55" ht="156.75" x14ac:dyDescent="0.25">
      <c r="A209" s="39" t="s">
        <v>85</v>
      </c>
      <c r="B209" s="44" t="s">
        <v>1103</v>
      </c>
      <c r="C209" s="44" t="s">
        <v>184</v>
      </c>
      <c r="D209" s="44" t="s">
        <v>184</v>
      </c>
      <c r="E209" s="44" t="s">
        <v>184</v>
      </c>
      <c r="F209" s="50"/>
      <c r="G209" s="50"/>
      <c r="H209" s="50"/>
      <c r="I209" s="50"/>
      <c r="J209" s="50"/>
      <c r="K209" s="50"/>
      <c r="L209" s="44" t="s">
        <v>184</v>
      </c>
      <c r="M209" s="50"/>
      <c r="N209" s="50"/>
      <c r="O209" s="50"/>
      <c r="P209" s="50"/>
      <c r="Q209" s="50"/>
      <c r="R209" s="50"/>
      <c r="S209" s="50"/>
      <c r="T209" s="50"/>
      <c r="U209" s="50"/>
      <c r="V209" s="50"/>
      <c r="W209" s="50"/>
      <c r="X209" s="50"/>
      <c r="Y209" s="50"/>
      <c r="Z209" s="50"/>
      <c r="AA209" s="50"/>
      <c r="AB209" s="50"/>
      <c r="AC209" s="50"/>
      <c r="AD209" s="50"/>
      <c r="AE209" s="50"/>
      <c r="AF209" s="50"/>
      <c r="AG209" s="50" t="s">
        <v>93</v>
      </c>
      <c r="AH209" s="44" t="s">
        <v>624</v>
      </c>
      <c r="AI209" s="44" t="s">
        <v>625</v>
      </c>
      <c r="AJ209" s="44" t="s">
        <v>626</v>
      </c>
      <c r="AK209" s="44" t="s">
        <v>627</v>
      </c>
      <c r="AL209" s="39" t="s">
        <v>169</v>
      </c>
      <c r="AM209" s="44" t="s">
        <v>602</v>
      </c>
      <c r="AN209" s="54">
        <v>45791</v>
      </c>
      <c r="AO209" s="39" t="s">
        <v>79</v>
      </c>
      <c r="AP209" s="49">
        <v>0.25</v>
      </c>
      <c r="AQ209" s="50"/>
      <c r="AR209" s="50"/>
      <c r="AS209" s="39" t="s">
        <v>1101</v>
      </c>
      <c r="AT209" s="39">
        <v>20</v>
      </c>
      <c r="AU209" s="39" t="s">
        <v>628</v>
      </c>
      <c r="AV209" s="39" t="s">
        <v>605</v>
      </c>
      <c r="AW209" s="39" t="s">
        <v>1102</v>
      </c>
      <c r="AX209" s="39" t="s">
        <v>606</v>
      </c>
      <c r="AY209" s="48">
        <v>1</v>
      </c>
      <c r="AZ209" s="39" t="s">
        <v>589</v>
      </c>
      <c r="BA209" s="39" t="s">
        <v>607</v>
      </c>
      <c r="BB209" s="39" t="s">
        <v>608</v>
      </c>
      <c r="BC209" s="39"/>
    </row>
    <row r="210" spans="1:55" ht="156.75" x14ac:dyDescent="0.25">
      <c r="A210" s="39" t="s">
        <v>85</v>
      </c>
      <c r="B210" s="44" t="s">
        <v>1104</v>
      </c>
      <c r="C210" s="44" t="s">
        <v>184</v>
      </c>
      <c r="D210" s="44" t="s">
        <v>184</v>
      </c>
      <c r="E210" s="44" t="s">
        <v>184</v>
      </c>
      <c r="F210" s="50"/>
      <c r="G210" s="50"/>
      <c r="H210" s="50"/>
      <c r="I210" s="50"/>
      <c r="J210" s="50"/>
      <c r="K210" s="50"/>
      <c r="L210" s="44" t="s">
        <v>184</v>
      </c>
      <c r="M210" s="50"/>
      <c r="N210" s="50"/>
      <c r="O210" s="50"/>
      <c r="P210" s="50"/>
      <c r="Q210" s="50"/>
      <c r="R210" s="50"/>
      <c r="S210" s="50"/>
      <c r="T210" s="50"/>
      <c r="U210" s="50"/>
      <c r="V210" s="50"/>
      <c r="W210" s="50"/>
      <c r="X210" s="50"/>
      <c r="Y210" s="50"/>
      <c r="Z210" s="50"/>
      <c r="AA210" s="50"/>
      <c r="AB210" s="50"/>
      <c r="AC210" s="50"/>
      <c r="AD210" s="50"/>
      <c r="AE210" s="50"/>
      <c r="AF210" s="50"/>
      <c r="AG210" s="50" t="s">
        <v>93</v>
      </c>
      <c r="AH210" s="44" t="s">
        <v>624</v>
      </c>
      <c r="AI210" s="44" t="s">
        <v>625</v>
      </c>
      <c r="AJ210" s="44" t="s">
        <v>626</v>
      </c>
      <c r="AK210" s="44" t="s">
        <v>627</v>
      </c>
      <c r="AL210" s="39" t="s">
        <v>169</v>
      </c>
      <c r="AM210" s="44" t="s">
        <v>602</v>
      </c>
      <c r="AN210" s="54">
        <v>45786</v>
      </c>
      <c r="AO210" s="39" t="s">
        <v>79</v>
      </c>
      <c r="AP210" s="49">
        <v>0.25</v>
      </c>
      <c r="AQ210" s="50"/>
      <c r="AR210" s="50"/>
      <c r="AS210" s="39" t="s">
        <v>1101</v>
      </c>
      <c r="AT210" s="39">
        <v>13</v>
      </c>
      <c r="AU210" s="39" t="s">
        <v>628</v>
      </c>
      <c r="AV210" s="39" t="s">
        <v>605</v>
      </c>
      <c r="AW210" s="39" t="s">
        <v>1102</v>
      </c>
      <c r="AX210" s="39" t="s">
        <v>606</v>
      </c>
      <c r="AY210" s="48">
        <v>1</v>
      </c>
      <c r="AZ210" s="39" t="s">
        <v>589</v>
      </c>
      <c r="BA210" s="39" t="s">
        <v>607</v>
      </c>
      <c r="BB210" s="39" t="s">
        <v>608</v>
      </c>
      <c r="BC210" s="39"/>
    </row>
    <row r="211" spans="1:55" ht="156.75" x14ac:dyDescent="0.25">
      <c r="A211" s="39" t="s">
        <v>85</v>
      </c>
      <c r="B211" s="44" t="s">
        <v>1105</v>
      </c>
      <c r="C211" s="44" t="s">
        <v>184</v>
      </c>
      <c r="D211" s="44" t="s">
        <v>184</v>
      </c>
      <c r="E211" s="44" t="s">
        <v>184</v>
      </c>
      <c r="F211" s="50"/>
      <c r="G211" s="50"/>
      <c r="H211" s="50"/>
      <c r="I211" s="50"/>
      <c r="J211" s="50"/>
      <c r="K211" s="50"/>
      <c r="L211" s="44" t="s">
        <v>184</v>
      </c>
      <c r="M211" s="50"/>
      <c r="N211" s="50"/>
      <c r="O211" s="50"/>
      <c r="P211" s="50"/>
      <c r="Q211" s="50"/>
      <c r="R211" s="50"/>
      <c r="S211" s="50"/>
      <c r="T211" s="50"/>
      <c r="U211" s="50"/>
      <c r="V211" s="50"/>
      <c r="W211" s="50"/>
      <c r="X211" s="50"/>
      <c r="Y211" s="50"/>
      <c r="Z211" s="50"/>
      <c r="AA211" s="50"/>
      <c r="AB211" s="50"/>
      <c r="AC211" s="50"/>
      <c r="AD211" s="50"/>
      <c r="AE211" s="50"/>
      <c r="AF211" s="50"/>
      <c r="AG211" s="50" t="s">
        <v>93</v>
      </c>
      <c r="AH211" s="44" t="s">
        <v>624</v>
      </c>
      <c r="AI211" s="44" t="s">
        <v>625</v>
      </c>
      <c r="AJ211" s="44" t="s">
        <v>626</v>
      </c>
      <c r="AK211" s="44" t="s">
        <v>627</v>
      </c>
      <c r="AL211" s="39" t="s">
        <v>169</v>
      </c>
      <c r="AM211" s="44" t="s">
        <v>602</v>
      </c>
      <c r="AN211" s="54">
        <v>45786</v>
      </c>
      <c r="AO211" s="39" t="s">
        <v>79</v>
      </c>
      <c r="AP211" s="49">
        <v>0.25</v>
      </c>
      <c r="AQ211" s="50"/>
      <c r="AR211" s="50"/>
      <c r="AS211" s="39" t="s">
        <v>1101</v>
      </c>
      <c r="AT211" s="39">
        <v>14</v>
      </c>
      <c r="AU211" s="39" t="s">
        <v>628</v>
      </c>
      <c r="AV211" s="39" t="s">
        <v>605</v>
      </c>
      <c r="AW211" s="39" t="s">
        <v>1102</v>
      </c>
      <c r="AX211" s="39" t="s">
        <v>606</v>
      </c>
      <c r="AY211" s="48">
        <v>1</v>
      </c>
      <c r="AZ211" s="39" t="s">
        <v>589</v>
      </c>
      <c r="BA211" s="39" t="s">
        <v>607</v>
      </c>
      <c r="BB211" s="39" t="s">
        <v>608</v>
      </c>
      <c r="BC211" s="39"/>
    </row>
    <row r="212" spans="1:55" ht="156.75" x14ac:dyDescent="0.25">
      <c r="A212" s="39" t="s">
        <v>85</v>
      </c>
      <c r="B212" s="44" t="s">
        <v>1106</v>
      </c>
      <c r="C212" s="44" t="s">
        <v>184</v>
      </c>
      <c r="D212" s="44" t="s">
        <v>184</v>
      </c>
      <c r="E212" s="44" t="s">
        <v>184</v>
      </c>
      <c r="F212" s="50"/>
      <c r="G212" s="50"/>
      <c r="H212" s="50"/>
      <c r="I212" s="50"/>
      <c r="J212" s="50"/>
      <c r="K212" s="50"/>
      <c r="L212" s="44" t="s">
        <v>184</v>
      </c>
      <c r="M212" s="50"/>
      <c r="N212" s="50"/>
      <c r="O212" s="50"/>
      <c r="P212" s="50"/>
      <c r="Q212" s="50"/>
      <c r="R212" s="50"/>
      <c r="S212" s="50"/>
      <c r="T212" s="50"/>
      <c r="U212" s="50"/>
      <c r="V212" s="50"/>
      <c r="W212" s="50"/>
      <c r="X212" s="50"/>
      <c r="Y212" s="50"/>
      <c r="Z212" s="50"/>
      <c r="AA212" s="50"/>
      <c r="AB212" s="50"/>
      <c r="AC212" s="50"/>
      <c r="AD212" s="50"/>
      <c r="AE212" s="50"/>
      <c r="AF212" s="50"/>
      <c r="AG212" s="50" t="s">
        <v>93</v>
      </c>
      <c r="AH212" s="44" t="s">
        <v>624</v>
      </c>
      <c r="AI212" s="44" t="s">
        <v>625</v>
      </c>
      <c r="AJ212" s="44" t="s">
        <v>626</v>
      </c>
      <c r="AK212" s="44" t="s">
        <v>627</v>
      </c>
      <c r="AL212" s="39" t="s">
        <v>169</v>
      </c>
      <c r="AM212" s="44" t="s">
        <v>602</v>
      </c>
      <c r="AN212" s="54">
        <v>45792</v>
      </c>
      <c r="AO212" s="39" t="s">
        <v>79</v>
      </c>
      <c r="AP212" s="49">
        <v>0.25</v>
      </c>
      <c r="AQ212" s="50"/>
      <c r="AR212" s="50"/>
      <c r="AS212" s="39" t="s">
        <v>1101</v>
      </c>
      <c r="AT212" s="39">
        <v>29</v>
      </c>
      <c r="AU212" s="39" t="s">
        <v>628</v>
      </c>
      <c r="AV212" s="39" t="s">
        <v>605</v>
      </c>
      <c r="AW212" s="39" t="s">
        <v>1102</v>
      </c>
      <c r="AX212" s="39" t="s">
        <v>606</v>
      </c>
      <c r="AY212" s="48">
        <v>1</v>
      </c>
      <c r="AZ212" s="39" t="s">
        <v>589</v>
      </c>
      <c r="BA212" s="39" t="s">
        <v>607</v>
      </c>
      <c r="BB212" s="39" t="s">
        <v>608</v>
      </c>
      <c r="BC212" s="39"/>
    </row>
    <row r="213" spans="1:55" ht="156.75" x14ac:dyDescent="0.25">
      <c r="A213" s="39" t="s">
        <v>85</v>
      </c>
      <c r="B213" s="44" t="s">
        <v>1107</v>
      </c>
      <c r="C213" s="44" t="s">
        <v>184</v>
      </c>
      <c r="D213" s="44" t="s">
        <v>184</v>
      </c>
      <c r="E213" s="44" t="s">
        <v>184</v>
      </c>
      <c r="F213" s="50"/>
      <c r="G213" s="50"/>
      <c r="H213" s="50"/>
      <c r="I213" s="50"/>
      <c r="J213" s="50"/>
      <c r="K213" s="50"/>
      <c r="L213" s="44" t="s">
        <v>184</v>
      </c>
      <c r="M213" s="50"/>
      <c r="N213" s="50"/>
      <c r="O213" s="50"/>
      <c r="P213" s="50"/>
      <c r="Q213" s="50"/>
      <c r="R213" s="50"/>
      <c r="S213" s="50"/>
      <c r="T213" s="50"/>
      <c r="U213" s="50"/>
      <c r="V213" s="50"/>
      <c r="W213" s="50"/>
      <c r="X213" s="50"/>
      <c r="Y213" s="50"/>
      <c r="Z213" s="50"/>
      <c r="AA213" s="50"/>
      <c r="AB213" s="50"/>
      <c r="AC213" s="50"/>
      <c r="AD213" s="50"/>
      <c r="AE213" s="50"/>
      <c r="AF213" s="50"/>
      <c r="AG213" s="50" t="s">
        <v>93</v>
      </c>
      <c r="AH213" s="44" t="s">
        <v>624</v>
      </c>
      <c r="AI213" s="44" t="s">
        <v>625</v>
      </c>
      <c r="AJ213" s="44" t="s">
        <v>626</v>
      </c>
      <c r="AK213" s="44" t="s">
        <v>627</v>
      </c>
      <c r="AL213" s="39" t="s">
        <v>169</v>
      </c>
      <c r="AM213" s="44" t="s">
        <v>602</v>
      </c>
      <c r="AN213" s="54">
        <v>45787</v>
      </c>
      <c r="AO213" s="39" t="s">
        <v>79</v>
      </c>
      <c r="AP213" s="49">
        <v>0.25</v>
      </c>
      <c r="AQ213" s="50"/>
      <c r="AR213" s="50"/>
      <c r="AS213" s="39" t="s">
        <v>1101</v>
      </c>
      <c r="AT213" s="39">
        <v>23</v>
      </c>
      <c r="AU213" s="39" t="s">
        <v>628</v>
      </c>
      <c r="AV213" s="39" t="s">
        <v>605</v>
      </c>
      <c r="AW213" s="39" t="s">
        <v>1102</v>
      </c>
      <c r="AX213" s="39" t="s">
        <v>606</v>
      </c>
      <c r="AY213" s="48">
        <v>1</v>
      </c>
      <c r="AZ213" s="39" t="s">
        <v>589</v>
      </c>
      <c r="BA213" s="39" t="s">
        <v>607</v>
      </c>
      <c r="BB213" s="39" t="s">
        <v>608</v>
      </c>
      <c r="BC213" s="39"/>
    </row>
    <row r="214" spans="1:55" ht="156.75" x14ac:dyDescent="0.25">
      <c r="A214" s="39" t="s">
        <v>85</v>
      </c>
      <c r="B214" s="44" t="s">
        <v>1108</v>
      </c>
      <c r="C214" s="44" t="s">
        <v>184</v>
      </c>
      <c r="D214" s="44" t="s">
        <v>184</v>
      </c>
      <c r="E214" s="44" t="s">
        <v>184</v>
      </c>
      <c r="F214" s="50"/>
      <c r="G214" s="50"/>
      <c r="H214" s="50"/>
      <c r="I214" s="50"/>
      <c r="J214" s="50"/>
      <c r="K214" s="50"/>
      <c r="L214" s="44" t="s">
        <v>184</v>
      </c>
      <c r="M214" s="50"/>
      <c r="N214" s="50"/>
      <c r="O214" s="50"/>
      <c r="P214" s="50"/>
      <c r="Q214" s="50"/>
      <c r="R214" s="50"/>
      <c r="S214" s="50"/>
      <c r="T214" s="50"/>
      <c r="U214" s="50"/>
      <c r="V214" s="50"/>
      <c r="W214" s="50"/>
      <c r="X214" s="50"/>
      <c r="Y214" s="50"/>
      <c r="Z214" s="50"/>
      <c r="AA214" s="50"/>
      <c r="AB214" s="50"/>
      <c r="AC214" s="50"/>
      <c r="AD214" s="50"/>
      <c r="AE214" s="50"/>
      <c r="AF214" s="50"/>
      <c r="AG214" s="50" t="s">
        <v>93</v>
      </c>
      <c r="AH214" s="44" t="s">
        <v>624</v>
      </c>
      <c r="AI214" s="44" t="s">
        <v>625</v>
      </c>
      <c r="AJ214" s="44" t="s">
        <v>626</v>
      </c>
      <c r="AK214" s="44" t="s">
        <v>627</v>
      </c>
      <c r="AL214" s="39" t="s">
        <v>169</v>
      </c>
      <c r="AM214" s="44" t="s">
        <v>602</v>
      </c>
      <c r="AN214" s="54">
        <v>45787</v>
      </c>
      <c r="AO214" s="39" t="s">
        <v>79</v>
      </c>
      <c r="AP214" s="49">
        <v>0.25</v>
      </c>
      <c r="AQ214" s="50"/>
      <c r="AR214" s="50"/>
      <c r="AS214" s="39" t="s">
        <v>1101</v>
      </c>
      <c r="AT214" s="39">
        <v>16</v>
      </c>
      <c r="AU214" s="39" t="s">
        <v>628</v>
      </c>
      <c r="AV214" s="39" t="s">
        <v>605</v>
      </c>
      <c r="AW214" s="39" t="s">
        <v>1102</v>
      </c>
      <c r="AX214" s="39" t="s">
        <v>606</v>
      </c>
      <c r="AY214" s="48">
        <v>1</v>
      </c>
      <c r="AZ214" s="39" t="s">
        <v>589</v>
      </c>
      <c r="BA214" s="39" t="s">
        <v>607</v>
      </c>
      <c r="BB214" s="39" t="s">
        <v>608</v>
      </c>
      <c r="BC214" s="39"/>
    </row>
    <row r="215" spans="1:55" ht="156.75" x14ac:dyDescent="0.25">
      <c r="A215" s="39" t="s">
        <v>85</v>
      </c>
      <c r="B215" s="44" t="s">
        <v>1109</v>
      </c>
      <c r="C215" s="44" t="s">
        <v>184</v>
      </c>
      <c r="D215" s="44" t="s">
        <v>184</v>
      </c>
      <c r="E215" s="44" t="s">
        <v>184</v>
      </c>
      <c r="F215" s="50"/>
      <c r="G215" s="50"/>
      <c r="H215" s="50"/>
      <c r="I215" s="50"/>
      <c r="J215" s="50"/>
      <c r="K215" s="50"/>
      <c r="L215" s="44" t="s">
        <v>184</v>
      </c>
      <c r="M215" s="50"/>
      <c r="N215" s="50"/>
      <c r="O215" s="50"/>
      <c r="P215" s="50"/>
      <c r="Q215" s="50"/>
      <c r="R215" s="50"/>
      <c r="S215" s="50"/>
      <c r="T215" s="50"/>
      <c r="U215" s="50"/>
      <c r="V215" s="50"/>
      <c r="W215" s="50"/>
      <c r="X215" s="50"/>
      <c r="Y215" s="50"/>
      <c r="Z215" s="50"/>
      <c r="AA215" s="50"/>
      <c r="AB215" s="50"/>
      <c r="AC215" s="50"/>
      <c r="AD215" s="50"/>
      <c r="AE215" s="50"/>
      <c r="AF215" s="50"/>
      <c r="AG215" s="50" t="s">
        <v>93</v>
      </c>
      <c r="AH215" s="44" t="s">
        <v>624</v>
      </c>
      <c r="AI215" s="44" t="s">
        <v>625</v>
      </c>
      <c r="AJ215" s="44" t="s">
        <v>626</v>
      </c>
      <c r="AK215" s="44" t="s">
        <v>627</v>
      </c>
      <c r="AL215" s="39" t="s">
        <v>169</v>
      </c>
      <c r="AM215" s="44" t="s">
        <v>602</v>
      </c>
      <c r="AN215" s="54">
        <v>45787</v>
      </c>
      <c r="AO215" s="39" t="s">
        <v>79</v>
      </c>
      <c r="AP215" s="49">
        <v>0.25</v>
      </c>
      <c r="AQ215" s="50"/>
      <c r="AR215" s="50"/>
      <c r="AS215" s="39" t="s">
        <v>1101</v>
      </c>
      <c r="AT215" s="39">
        <v>23</v>
      </c>
      <c r="AU215" s="39" t="s">
        <v>628</v>
      </c>
      <c r="AV215" s="39" t="s">
        <v>605</v>
      </c>
      <c r="AW215" s="39" t="s">
        <v>1102</v>
      </c>
      <c r="AX215" s="39" t="s">
        <v>606</v>
      </c>
      <c r="AY215" s="48">
        <v>1</v>
      </c>
      <c r="AZ215" s="39" t="s">
        <v>589</v>
      </c>
      <c r="BA215" s="39" t="s">
        <v>607</v>
      </c>
      <c r="BB215" s="39" t="s">
        <v>608</v>
      </c>
      <c r="BC215" s="39"/>
    </row>
    <row r="216" spans="1:55" ht="156.75" x14ac:dyDescent="0.25">
      <c r="A216" s="39" t="s">
        <v>85</v>
      </c>
      <c r="B216" s="44" t="s">
        <v>1110</v>
      </c>
      <c r="C216" s="44" t="s">
        <v>184</v>
      </c>
      <c r="D216" s="44" t="s">
        <v>184</v>
      </c>
      <c r="E216" s="44" t="s">
        <v>184</v>
      </c>
      <c r="F216" s="50"/>
      <c r="G216" s="50"/>
      <c r="H216" s="50"/>
      <c r="I216" s="50"/>
      <c r="J216" s="50"/>
      <c r="K216" s="50"/>
      <c r="L216" s="44" t="s">
        <v>184</v>
      </c>
      <c r="M216" s="50"/>
      <c r="N216" s="50"/>
      <c r="O216" s="50"/>
      <c r="P216" s="50"/>
      <c r="Q216" s="50"/>
      <c r="R216" s="50"/>
      <c r="S216" s="50"/>
      <c r="T216" s="50"/>
      <c r="U216" s="50"/>
      <c r="V216" s="50"/>
      <c r="W216" s="50"/>
      <c r="X216" s="50"/>
      <c r="Y216" s="50"/>
      <c r="Z216" s="50"/>
      <c r="AA216" s="50"/>
      <c r="AB216" s="50"/>
      <c r="AC216" s="50"/>
      <c r="AD216" s="50"/>
      <c r="AE216" s="50"/>
      <c r="AF216" s="50"/>
      <c r="AG216" s="50" t="s">
        <v>93</v>
      </c>
      <c r="AH216" s="44" t="s">
        <v>624</v>
      </c>
      <c r="AI216" s="44" t="s">
        <v>625</v>
      </c>
      <c r="AJ216" s="44" t="s">
        <v>626</v>
      </c>
      <c r="AK216" s="44" t="s">
        <v>627</v>
      </c>
      <c r="AL216" s="39" t="s">
        <v>169</v>
      </c>
      <c r="AM216" s="44" t="s">
        <v>602</v>
      </c>
      <c r="AN216" s="54">
        <v>45786</v>
      </c>
      <c r="AO216" s="39" t="s">
        <v>79</v>
      </c>
      <c r="AP216" s="49">
        <v>0.25</v>
      </c>
      <c r="AQ216" s="50"/>
      <c r="AR216" s="50"/>
      <c r="AS216" s="39" t="s">
        <v>1101</v>
      </c>
      <c r="AT216" s="39">
        <v>21</v>
      </c>
      <c r="AU216" s="39" t="s">
        <v>628</v>
      </c>
      <c r="AV216" s="39" t="s">
        <v>605</v>
      </c>
      <c r="AW216" s="39" t="s">
        <v>1102</v>
      </c>
      <c r="AX216" s="39" t="s">
        <v>606</v>
      </c>
      <c r="AY216" s="48">
        <v>1</v>
      </c>
      <c r="AZ216" s="39" t="s">
        <v>589</v>
      </c>
      <c r="BA216" s="39" t="s">
        <v>607</v>
      </c>
      <c r="BB216" s="39" t="s">
        <v>608</v>
      </c>
      <c r="BC216" s="39"/>
    </row>
    <row r="217" spans="1:55" ht="128.25" x14ac:dyDescent="0.25">
      <c r="A217" s="39" t="s">
        <v>85</v>
      </c>
      <c r="B217" s="51" t="s">
        <v>610</v>
      </c>
      <c r="C217" s="44" t="s">
        <v>184</v>
      </c>
      <c r="D217" s="44" t="s">
        <v>184</v>
      </c>
      <c r="E217" s="44" t="s">
        <v>184</v>
      </c>
      <c r="F217" s="44"/>
      <c r="G217" s="44"/>
      <c r="H217" s="44"/>
      <c r="I217" s="44"/>
      <c r="J217" s="44"/>
      <c r="K217" s="44"/>
      <c r="L217" s="44" t="s">
        <v>184</v>
      </c>
      <c r="M217" s="44"/>
      <c r="N217" s="44"/>
      <c r="O217" s="44"/>
      <c r="P217" s="44"/>
      <c r="Q217" s="44"/>
      <c r="R217" s="44"/>
      <c r="S217" s="44"/>
      <c r="T217" s="44"/>
      <c r="U217" s="44"/>
      <c r="V217" s="44"/>
      <c r="W217" s="44"/>
      <c r="X217" s="44"/>
      <c r="Y217" s="44"/>
      <c r="Z217" s="44"/>
      <c r="AA217" s="44"/>
      <c r="AB217" s="44"/>
      <c r="AC217" s="44"/>
      <c r="AD217" s="44"/>
      <c r="AE217" s="44"/>
      <c r="AF217" s="44"/>
      <c r="AG217" s="44" t="s">
        <v>93</v>
      </c>
      <c r="AH217" s="44" t="s">
        <v>598</v>
      </c>
      <c r="AI217" s="44" t="s">
        <v>599</v>
      </c>
      <c r="AJ217" s="44" t="s">
        <v>600</v>
      </c>
      <c r="AK217" s="44" t="s">
        <v>601</v>
      </c>
      <c r="AL217" s="39" t="s">
        <v>169</v>
      </c>
      <c r="AM217" s="44" t="s">
        <v>602</v>
      </c>
      <c r="AN217" s="52">
        <v>45760</v>
      </c>
      <c r="AO217" s="39" t="s">
        <v>81</v>
      </c>
      <c r="AP217" s="49">
        <v>1</v>
      </c>
      <c r="AQ217" s="44"/>
      <c r="AR217" s="44"/>
      <c r="AS217" s="39" t="s">
        <v>1101</v>
      </c>
      <c r="AT217" s="44">
        <v>21</v>
      </c>
      <c r="AU217" s="44" t="s">
        <v>604</v>
      </c>
      <c r="AV217" s="39" t="s">
        <v>605</v>
      </c>
      <c r="AW217" s="39" t="s">
        <v>1102</v>
      </c>
      <c r="AX217" s="39" t="s">
        <v>606</v>
      </c>
      <c r="AY217" s="48">
        <v>1</v>
      </c>
      <c r="AZ217" s="39" t="s">
        <v>589</v>
      </c>
      <c r="BA217" s="39" t="s">
        <v>607</v>
      </c>
      <c r="BB217" s="39" t="s">
        <v>608</v>
      </c>
      <c r="BC217" s="45"/>
    </row>
    <row r="218" spans="1:55" ht="128.25" x14ac:dyDescent="0.25">
      <c r="A218" s="39" t="s">
        <v>85</v>
      </c>
      <c r="B218" s="51" t="s">
        <v>611</v>
      </c>
      <c r="C218" s="44" t="s">
        <v>184</v>
      </c>
      <c r="D218" s="44" t="s">
        <v>184</v>
      </c>
      <c r="E218" s="44" t="s">
        <v>184</v>
      </c>
      <c r="F218" s="44"/>
      <c r="G218" s="44"/>
      <c r="H218" s="44"/>
      <c r="I218" s="44"/>
      <c r="J218" s="44"/>
      <c r="K218" s="44"/>
      <c r="L218" s="44" t="s">
        <v>184</v>
      </c>
      <c r="M218" s="44"/>
      <c r="N218" s="44"/>
      <c r="O218" s="44"/>
      <c r="P218" s="44"/>
      <c r="Q218" s="44"/>
      <c r="R218" s="44"/>
      <c r="S218" s="44"/>
      <c r="T218" s="44"/>
      <c r="U218" s="44"/>
      <c r="V218" s="44"/>
      <c r="W218" s="44"/>
      <c r="X218" s="44"/>
      <c r="Y218" s="44"/>
      <c r="Z218" s="44"/>
      <c r="AA218" s="44"/>
      <c r="AB218" s="44"/>
      <c r="AC218" s="44"/>
      <c r="AD218" s="44"/>
      <c r="AE218" s="44"/>
      <c r="AF218" s="44"/>
      <c r="AG218" s="44" t="s">
        <v>93</v>
      </c>
      <c r="AH218" s="44" t="s">
        <v>598</v>
      </c>
      <c r="AI218" s="44" t="s">
        <v>599</v>
      </c>
      <c r="AJ218" s="44" t="s">
        <v>600</v>
      </c>
      <c r="AK218" s="44" t="s">
        <v>601</v>
      </c>
      <c r="AL218" s="39" t="s">
        <v>169</v>
      </c>
      <c r="AM218" s="44" t="s">
        <v>602</v>
      </c>
      <c r="AN218" s="52">
        <v>45760</v>
      </c>
      <c r="AO218" s="39" t="s">
        <v>81</v>
      </c>
      <c r="AP218" s="49">
        <v>1</v>
      </c>
      <c r="AQ218" s="44"/>
      <c r="AR218" s="44"/>
      <c r="AS218" s="39" t="s">
        <v>1101</v>
      </c>
      <c r="AT218" s="44">
        <v>13</v>
      </c>
      <c r="AU218" s="44" t="s">
        <v>604</v>
      </c>
      <c r="AV218" s="39" t="s">
        <v>605</v>
      </c>
      <c r="AW218" s="39" t="s">
        <v>1102</v>
      </c>
      <c r="AX218" s="39" t="s">
        <v>606</v>
      </c>
      <c r="AY218" s="48">
        <v>1</v>
      </c>
      <c r="AZ218" s="39" t="s">
        <v>589</v>
      </c>
      <c r="BA218" s="39" t="s">
        <v>607</v>
      </c>
      <c r="BB218" s="39" t="s">
        <v>608</v>
      </c>
      <c r="BC218" s="45"/>
    </row>
    <row r="219" spans="1:55" ht="156.75" x14ac:dyDescent="0.25">
      <c r="A219" s="39" t="s">
        <v>85</v>
      </c>
      <c r="B219" s="51" t="s">
        <v>1111</v>
      </c>
      <c r="C219" s="44" t="s">
        <v>184</v>
      </c>
      <c r="D219" s="44" t="s">
        <v>184</v>
      </c>
      <c r="E219" s="44" t="s">
        <v>184</v>
      </c>
      <c r="F219" s="44"/>
      <c r="G219" s="44"/>
      <c r="H219" s="44"/>
      <c r="I219" s="44"/>
      <c r="J219" s="44"/>
      <c r="K219" s="44"/>
      <c r="L219" s="44" t="s">
        <v>184</v>
      </c>
      <c r="M219" s="44"/>
      <c r="N219" s="44"/>
      <c r="O219" s="44"/>
      <c r="P219" s="44"/>
      <c r="Q219" s="44"/>
      <c r="R219" s="44"/>
      <c r="S219" s="44"/>
      <c r="T219" s="44"/>
      <c r="U219" s="44"/>
      <c r="V219" s="44"/>
      <c r="W219" s="44"/>
      <c r="X219" s="44"/>
      <c r="Y219" s="44"/>
      <c r="Z219" s="44"/>
      <c r="AA219" s="44"/>
      <c r="AB219" s="44"/>
      <c r="AC219" s="44"/>
      <c r="AD219" s="44"/>
      <c r="AE219" s="44"/>
      <c r="AF219" s="44"/>
      <c r="AG219" s="44" t="s">
        <v>93</v>
      </c>
      <c r="AH219" s="44" t="s">
        <v>1112</v>
      </c>
      <c r="AI219" s="44" t="s">
        <v>625</v>
      </c>
      <c r="AJ219" s="44" t="s">
        <v>626</v>
      </c>
      <c r="AK219" s="44" t="s">
        <v>627</v>
      </c>
      <c r="AL219" s="39" t="s">
        <v>169</v>
      </c>
      <c r="AM219" s="44" t="s">
        <v>602</v>
      </c>
      <c r="AN219" s="52">
        <v>45750</v>
      </c>
      <c r="AO219" s="39" t="s">
        <v>79</v>
      </c>
      <c r="AP219" s="49">
        <v>0.25</v>
      </c>
      <c r="AQ219" s="44"/>
      <c r="AR219" s="44"/>
      <c r="AS219" s="39" t="s">
        <v>1101</v>
      </c>
      <c r="AT219" s="44">
        <v>39</v>
      </c>
      <c r="AU219" s="44" t="s">
        <v>628</v>
      </c>
      <c r="AV219" s="39" t="s">
        <v>605</v>
      </c>
      <c r="AW219" s="39" t="s">
        <v>1102</v>
      </c>
      <c r="AX219" s="39" t="s">
        <v>606</v>
      </c>
      <c r="AY219" s="48">
        <v>1</v>
      </c>
      <c r="AZ219" s="39" t="s">
        <v>589</v>
      </c>
      <c r="BA219" s="39" t="s">
        <v>607</v>
      </c>
      <c r="BB219" s="39" t="s">
        <v>608</v>
      </c>
      <c r="BC219" s="45"/>
    </row>
    <row r="220" spans="1:55" ht="156.75" x14ac:dyDescent="0.25">
      <c r="A220" s="39" t="s">
        <v>85</v>
      </c>
      <c r="B220" s="51" t="s">
        <v>1113</v>
      </c>
      <c r="C220" s="44" t="s">
        <v>184</v>
      </c>
      <c r="D220" s="44" t="s">
        <v>184</v>
      </c>
      <c r="E220" s="44" t="s">
        <v>184</v>
      </c>
      <c r="F220" s="44"/>
      <c r="G220" s="44"/>
      <c r="H220" s="44"/>
      <c r="I220" s="44"/>
      <c r="J220" s="44"/>
      <c r="K220" s="44"/>
      <c r="L220" s="44" t="s">
        <v>184</v>
      </c>
      <c r="M220" s="44"/>
      <c r="N220" s="44"/>
      <c r="O220" s="44"/>
      <c r="P220" s="44"/>
      <c r="Q220" s="44"/>
      <c r="R220" s="44"/>
      <c r="S220" s="44"/>
      <c r="T220" s="44"/>
      <c r="U220" s="44"/>
      <c r="V220" s="44"/>
      <c r="W220" s="44"/>
      <c r="X220" s="44"/>
      <c r="Y220" s="44"/>
      <c r="Z220" s="44"/>
      <c r="AA220" s="44"/>
      <c r="AB220" s="44"/>
      <c r="AC220" s="44"/>
      <c r="AD220" s="44"/>
      <c r="AE220" s="44"/>
      <c r="AF220" s="44"/>
      <c r="AG220" s="44" t="s">
        <v>93</v>
      </c>
      <c r="AH220" s="44" t="s">
        <v>1112</v>
      </c>
      <c r="AI220" s="44" t="s">
        <v>625</v>
      </c>
      <c r="AJ220" s="44" t="s">
        <v>626</v>
      </c>
      <c r="AK220" s="44" t="s">
        <v>627</v>
      </c>
      <c r="AL220" s="39" t="s">
        <v>169</v>
      </c>
      <c r="AM220" s="44" t="s">
        <v>602</v>
      </c>
      <c r="AN220" s="52">
        <v>45756</v>
      </c>
      <c r="AO220" s="39" t="s">
        <v>79</v>
      </c>
      <c r="AP220" s="49">
        <v>0.25</v>
      </c>
      <c r="AQ220" s="44"/>
      <c r="AR220" s="44"/>
      <c r="AS220" s="39" t="s">
        <v>1101</v>
      </c>
      <c r="AT220" s="44">
        <v>39</v>
      </c>
      <c r="AU220" s="44" t="s">
        <v>628</v>
      </c>
      <c r="AV220" s="39" t="s">
        <v>605</v>
      </c>
      <c r="AW220" s="39" t="s">
        <v>1102</v>
      </c>
      <c r="AX220" s="39" t="s">
        <v>606</v>
      </c>
      <c r="AY220" s="48">
        <v>1</v>
      </c>
      <c r="AZ220" s="39" t="s">
        <v>589</v>
      </c>
      <c r="BA220" s="39" t="s">
        <v>607</v>
      </c>
      <c r="BB220" s="39" t="s">
        <v>608</v>
      </c>
      <c r="BC220" s="45"/>
    </row>
    <row r="221" spans="1:55" ht="156.75" x14ac:dyDescent="0.25">
      <c r="A221" s="39" t="s">
        <v>85</v>
      </c>
      <c r="B221" s="51" t="s">
        <v>1114</v>
      </c>
      <c r="C221" s="44" t="s">
        <v>184</v>
      </c>
      <c r="D221" s="44" t="s">
        <v>184</v>
      </c>
      <c r="E221" s="44" t="s">
        <v>184</v>
      </c>
      <c r="F221" s="44"/>
      <c r="G221" s="44"/>
      <c r="H221" s="44"/>
      <c r="I221" s="44"/>
      <c r="J221" s="44"/>
      <c r="K221" s="44"/>
      <c r="L221" s="44" t="s">
        <v>184</v>
      </c>
      <c r="M221" s="44"/>
      <c r="N221" s="44"/>
      <c r="O221" s="44"/>
      <c r="P221" s="44"/>
      <c r="Q221" s="44"/>
      <c r="R221" s="44"/>
      <c r="S221" s="44"/>
      <c r="T221" s="44"/>
      <c r="U221" s="44"/>
      <c r="V221" s="44"/>
      <c r="W221" s="44"/>
      <c r="X221" s="44"/>
      <c r="Y221" s="44"/>
      <c r="Z221" s="44"/>
      <c r="AA221" s="44"/>
      <c r="AB221" s="44"/>
      <c r="AC221" s="44"/>
      <c r="AD221" s="44"/>
      <c r="AE221" s="44"/>
      <c r="AF221" s="44"/>
      <c r="AG221" s="44" t="s">
        <v>93</v>
      </c>
      <c r="AH221" s="44" t="s">
        <v>1112</v>
      </c>
      <c r="AI221" s="44" t="s">
        <v>625</v>
      </c>
      <c r="AJ221" s="44" t="s">
        <v>626</v>
      </c>
      <c r="AK221" s="44" t="s">
        <v>627</v>
      </c>
      <c r="AL221" s="39" t="s">
        <v>169</v>
      </c>
      <c r="AM221" s="44" t="s">
        <v>602</v>
      </c>
      <c r="AN221" s="52">
        <v>45779</v>
      </c>
      <c r="AO221" s="39" t="s">
        <v>79</v>
      </c>
      <c r="AP221" s="49">
        <v>0.25</v>
      </c>
      <c r="AQ221" s="44"/>
      <c r="AR221" s="44"/>
      <c r="AS221" s="39" t="s">
        <v>1101</v>
      </c>
      <c r="AT221" s="44">
        <v>30</v>
      </c>
      <c r="AU221" s="44" t="s">
        <v>628</v>
      </c>
      <c r="AV221" s="39" t="s">
        <v>605</v>
      </c>
      <c r="AW221" s="39" t="s">
        <v>1102</v>
      </c>
      <c r="AX221" s="39" t="s">
        <v>606</v>
      </c>
      <c r="AY221" s="48">
        <v>1</v>
      </c>
      <c r="AZ221" s="39" t="s">
        <v>589</v>
      </c>
      <c r="BA221" s="39" t="s">
        <v>607</v>
      </c>
      <c r="BB221" s="39" t="s">
        <v>608</v>
      </c>
      <c r="BC221" s="45"/>
    </row>
    <row r="222" spans="1:55" ht="156.75" x14ac:dyDescent="0.25">
      <c r="A222" s="39" t="s">
        <v>85</v>
      </c>
      <c r="B222" s="51" t="s">
        <v>1115</v>
      </c>
      <c r="C222" s="44" t="s">
        <v>184</v>
      </c>
      <c r="D222" s="44" t="s">
        <v>184</v>
      </c>
      <c r="E222" s="44" t="s">
        <v>184</v>
      </c>
      <c r="F222" s="44"/>
      <c r="G222" s="44"/>
      <c r="H222" s="44"/>
      <c r="I222" s="44"/>
      <c r="J222" s="44"/>
      <c r="K222" s="44"/>
      <c r="L222" s="44" t="s">
        <v>184</v>
      </c>
      <c r="M222" s="44"/>
      <c r="N222" s="44"/>
      <c r="O222" s="44"/>
      <c r="P222" s="44"/>
      <c r="Q222" s="44"/>
      <c r="R222" s="44"/>
      <c r="S222" s="44"/>
      <c r="T222" s="44"/>
      <c r="U222" s="44"/>
      <c r="V222" s="44"/>
      <c r="W222" s="44"/>
      <c r="X222" s="44"/>
      <c r="Y222" s="44"/>
      <c r="Z222" s="44"/>
      <c r="AA222" s="44"/>
      <c r="AB222" s="44"/>
      <c r="AC222" s="44"/>
      <c r="AD222" s="44"/>
      <c r="AE222" s="44"/>
      <c r="AF222" s="44"/>
      <c r="AG222" s="44" t="s">
        <v>93</v>
      </c>
      <c r="AH222" s="44" t="s">
        <v>1112</v>
      </c>
      <c r="AI222" s="44" t="s">
        <v>625</v>
      </c>
      <c r="AJ222" s="44" t="s">
        <v>626</v>
      </c>
      <c r="AK222" s="44" t="s">
        <v>627</v>
      </c>
      <c r="AL222" s="39" t="s">
        <v>169</v>
      </c>
      <c r="AM222" s="44" t="s">
        <v>602</v>
      </c>
      <c r="AN222" s="52">
        <v>45779</v>
      </c>
      <c r="AO222" s="39" t="s">
        <v>79</v>
      </c>
      <c r="AP222" s="49">
        <v>0.25</v>
      </c>
      <c r="AQ222" s="44"/>
      <c r="AR222" s="44"/>
      <c r="AS222" s="39" t="s">
        <v>1101</v>
      </c>
      <c r="AT222" s="44">
        <v>21</v>
      </c>
      <c r="AU222" s="44" t="s">
        <v>628</v>
      </c>
      <c r="AV222" s="39" t="s">
        <v>605</v>
      </c>
      <c r="AW222" s="39" t="s">
        <v>1102</v>
      </c>
      <c r="AX222" s="39" t="s">
        <v>606</v>
      </c>
      <c r="AY222" s="48">
        <v>1</v>
      </c>
      <c r="AZ222" s="39" t="s">
        <v>589</v>
      </c>
      <c r="BA222" s="39" t="s">
        <v>607</v>
      </c>
      <c r="BB222" s="39" t="s">
        <v>608</v>
      </c>
      <c r="BC222" s="45"/>
    </row>
    <row r="223" spans="1:55" ht="156.75" x14ac:dyDescent="0.25">
      <c r="A223" s="39" t="s">
        <v>85</v>
      </c>
      <c r="B223" s="51" t="s">
        <v>1116</v>
      </c>
      <c r="C223" s="44" t="s">
        <v>184</v>
      </c>
      <c r="D223" s="44" t="s">
        <v>184</v>
      </c>
      <c r="E223" s="44" t="s">
        <v>184</v>
      </c>
      <c r="F223" s="44"/>
      <c r="G223" s="44"/>
      <c r="H223" s="44"/>
      <c r="I223" s="44"/>
      <c r="J223" s="44"/>
      <c r="K223" s="44"/>
      <c r="L223" s="44" t="s">
        <v>184</v>
      </c>
      <c r="M223" s="44"/>
      <c r="N223" s="44"/>
      <c r="O223" s="44"/>
      <c r="P223" s="44"/>
      <c r="Q223" s="44"/>
      <c r="R223" s="44"/>
      <c r="S223" s="44"/>
      <c r="T223" s="44"/>
      <c r="U223" s="44"/>
      <c r="V223" s="44"/>
      <c r="W223" s="44"/>
      <c r="X223" s="44"/>
      <c r="Y223" s="44"/>
      <c r="Z223" s="44"/>
      <c r="AA223" s="44"/>
      <c r="AB223" s="44"/>
      <c r="AC223" s="44"/>
      <c r="AD223" s="44"/>
      <c r="AE223" s="44"/>
      <c r="AF223" s="44"/>
      <c r="AG223" s="44" t="s">
        <v>93</v>
      </c>
      <c r="AH223" s="44" t="s">
        <v>1112</v>
      </c>
      <c r="AI223" s="44" t="s">
        <v>625</v>
      </c>
      <c r="AJ223" s="44" t="s">
        <v>626</v>
      </c>
      <c r="AK223" s="44" t="s">
        <v>627</v>
      </c>
      <c r="AL223" s="39" t="s">
        <v>169</v>
      </c>
      <c r="AM223" s="44" t="s">
        <v>602</v>
      </c>
      <c r="AN223" s="52">
        <v>45783</v>
      </c>
      <c r="AO223" s="39" t="s">
        <v>79</v>
      </c>
      <c r="AP223" s="49">
        <v>0.25</v>
      </c>
      <c r="AQ223" s="44"/>
      <c r="AR223" s="44"/>
      <c r="AS223" s="39" t="s">
        <v>1101</v>
      </c>
      <c r="AT223" s="44">
        <v>32</v>
      </c>
      <c r="AU223" s="44" t="s">
        <v>628</v>
      </c>
      <c r="AV223" s="39" t="s">
        <v>605</v>
      </c>
      <c r="AW223" s="39" t="s">
        <v>1102</v>
      </c>
      <c r="AX223" s="39" t="s">
        <v>606</v>
      </c>
      <c r="AY223" s="48">
        <v>1</v>
      </c>
      <c r="AZ223" s="39" t="s">
        <v>589</v>
      </c>
      <c r="BA223" s="39" t="s">
        <v>607</v>
      </c>
      <c r="BB223" s="39" t="s">
        <v>608</v>
      </c>
      <c r="BC223" s="45"/>
    </row>
    <row r="224" spans="1:55" ht="156.75" x14ac:dyDescent="0.25">
      <c r="A224" s="39" t="s">
        <v>85</v>
      </c>
      <c r="B224" s="51" t="s">
        <v>1117</v>
      </c>
      <c r="C224" s="44" t="s">
        <v>184</v>
      </c>
      <c r="D224" s="44" t="s">
        <v>184</v>
      </c>
      <c r="E224" s="44" t="s">
        <v>184</v>
      </c>
      <c r="F224" s="44"/>
      <c r="G224" s="44"/>
      <c r="H224" s="44"/>
      <c r="I224" s="44"/>
      <c r="J224" s="44"/>
      <c r="K224" s="44"/>
      <c r="L224" s="44" t="s">
        <v>184</v>
      </c>
      <c r="M224" s="44"/>
      <c r="N224" s="44"/>
      <c r="O224" s="44"/>
      <c r="P224" s="44"/>
      <c r="Q224" s="44"/>
      <c r="R224" s="44"/>
      <c r="S224" s="44"/>
      <c r="T224" s="44"/>
      <c r="U224" s="44"/>
      <c r="V224" s="44"/>
      <c r="W224" s="44"/>
      <c r="X224" s="44"/>
      <c r="Y224" s="44"/>
      <c r="Z224" s="44"/>
      <c r="AA224" s="44"/>
      <c r="AB224" s="44"/>
      <c r="AC224" s="44"/>
      <c r="AD224" s="44"/>
      <c r="AE224" s="44"/>
      <c r="AF224" s="44"/>
      <c r="AG224" s="44" t="s">
        <v>93</v>
      </c>
      <c r="AH224" s="44" t="s">
        <v>1112</v>
      </c>
      <c r="AI224" s="44" t="s">
        <v>625</v>
      </c>
      <c r="AJ224" s="44" t="s">
        <v>626</v>
      </c>
      <c r="AK224" s="44" t="s">
        <v>627</v>
      </c>
      <c r="AL224" s="39" t="s">
        <v>169</v>
      </c>
      <c r="AM224" s="44" t="s">
        <v>602</v>
      </c>
      <c r="AN224" s="52">
        <v>45784</v>
      </c>
      <c r="AO224" s="39" t="s">
        <v>79</v>
      </c>
      <c r="AP224" s="49">
        <v>0.25</v>
      </c>
      <c r="AQ224" s="44"/>
      <c r="AR224" s="44"/>
      <c r="AS224" s="39" t="s">
        <v>1101</v>
      </c>
      <c r="AT224" s="44">
        <v>33</v>
      </c>
      <c r="AU224" s="44" t="s">
        <v>628</v>
      </c>
      <c r="AV224" s="39" t="s">
        <v>605</v>
      </c>
      <c r="AW224" s="39" t="s">
        <v>1102</v>
      </c>
      <c r="AX224" s="39" t="s">
        <v>606</v>
      </c>
      <c r="AY224" s="48">
        <v>1</v>
      </c>
      <c r="AZ224" s="39" t="s">
        <v>589</v>
      </c>
      <c r="BA224" s="39" t="s">
        <v>607</v>
      </c>
      <c r="BB224" s="39" t="s">
        <v>608</v>
      </c>
      <c r="BC224" s="45"/>
    </row>
    <row r="225" spans="1:55" ht="156.75" x14ac:dyDescent="0.25">
      <c r="A225" s="39" t="s">
        <v>85</v>
      </c>
      <c r="B225" s="51" t="s">
        <v>1118</v>
      </c>
      <c r="C225" s="44" t="s">
        <v>184</v>
      </c>
      <c r="D225" s="44" t="s">
        <v>184</v>
      </c>
      <c r="E225" s="44" t="s">
        <v>184</v>
      </c>
      <c r="F225" s="44"/>
      <c r="G225" s="44"/>
      <c r="H225" s="44"/>
      <c r="I225" s="44"/>
      <c r="J225" s="44"/>
      <c r="K225" s="44"/>
      <c r="L225" s="44" t="s">
        <v>184</v>
      </c>
      <c r="M225" s="44"/>
      <c r="N225" s="44"/>
      <c r="O225" s="44"/>
      <c r="P225" s="44"/>
      <c r="Q225" s="44"/>
      <c r="R225" s="44"/>
      <c r="S225" s="44"/>
      <c r="T225" s="44"/>
      <c r="U225" s="44"/>
      <c r="V225" s="44"/>
      <c r="W225" s="44"/>
      <c r="X225" s="44"/>
      <c r="Y225" s="44"/>
      <c r="Z225" s="44"/>
      <c r="AA225" s="44"/>
      <c r="AB225" s="44"/>
      <c r="AC225" s="44"/>
      <c r="AD225" s="44"/>
      <c r="AE225" s="44"/>
      <c r="AF225" s="44"/>
      <c r="AG225" s="44" t="s">
        <v>93</v>
      </c>
      <c r="AH225" s="44" t="s">
        <v>1112</v>
      </c>
      <c r="AI225" s="44" t="s">
        <v>625</v>
      </c>
      <c r="AJ225" s="44" t="s">
        <v>626</v>
      </c>
      <c r="AK225" s="44" t="s">
        <v>627</v>
      </c>
      <c r="AL225" s="39" t="s">
        <v>169</v>
      </c>
      <c r="AM225" s="44" t="s">
        <v>602</v>
      </c>
      <c r="AN225" s="52">
        <v>45784</v>
      </c>
      <c r="AO225" s="39" t="s">
        <v>79</v>
      </c>
      <c r="AP225" s="49">
        <v>0.25</v>
      </c>
      <c r="AQ225" s="44"/>
      <c r="AR225" s="44"/>
      <c r="AS225" s="39" t="s">
        <v>1101</v>
      </c>
      <c r="AT225" s="44">
        <v>23</v>
      </c>
      <c r="AU225" s="44" t="s">
        <v>628</v>
      </c>
      <c r="AV225" s="39" t="s">
        <v>605</v>
      </c>
      <c r="AW225" s="39" t="s">
        <v>1102</v>
      </c>
      <c r="AX225" s="39" t="s">
        <v>606</v>
      </c>
      <c r="AY225" s="48">
        <v>1</v>
      </c>
      <c r="AZ225" s="39" t="s">
        <v>589</v>
      </c>
      <c r="BA225" s="39" t="s">
        <v>607</v>
      </c>
      <c r="BB225" s="39" t="s">
        <v>608</v>
      </c>
      <c r="BC225" s="45"/>
    </row>
    <row r="226" spans="1:55" ht="156.75" x14ac:dyDescent="0.25">
      <c r="A226" s="39" t="s">
        <v>85</v>
      </c>
      <c r="B226" s="51" t="s">
        <v>1119</v>
      </c>
      <c r="C226" s="44" t="s">
        <v>184</v>
      </c>
      <c r="D226" s="44" t="s">
        <v>184</v>
      </c>
      <c r="E226" s="44" t="s">
        <v>184</v>
      </c>
      <c r="F226" s="44"/>
      <c r="G226" s="44"/>
      <c r="H226" s="44"/>
      <c r="I226" s="44"/>
      <c r="J226" s="44"/>
      <c r="K226" s="44"/>
      <c r="L226" s="44" t="s">
        <v>184</v>
      </c>
      <c r="M226" s="44"/>
      <c r="N226" s="44"/>
      <c r="O226" s="44"/>
      <c r="P226" s="44"/>
      <c r="Q226" s="44"/>
      <c r="R226" s="44"/>
      <c r="S226" s="44"/>
      <c r="T226" s="44"/>
      <c r="U226" s="44"/>
      <c r="V226" s="44"/>
      <c r="W226" s="44"/>
      <c r="X226" s="44"/>
      <c r="Y226" s="44"/>
      <c r="Z226" s="44"/>
      <c r="AA226" s="44"/>
      <c r="AB226" s="44"/>
      <c r="AC226" s="44"/>
      <c r="AD226" s="44"/>
      <c r="AE226" s="44"/>
      <c r="AF226" s="44"/>
      <c r="AG226" s="44" t="s">
        <v>93</v>
      </c>
      <c r="AH226" s="44" t="s">
        <v>1112</v>
      </c>
      <c r="AI226" s="44" t="s">
        <v>625</v>
      </c>
      <c r="AJ226" s="44" t="s">
        <v>626</v>
      </c>
      <c r="AK226" s="44" t="s">
        <v>627</v>
      </c>
      <c r="AL226" s="39" t="s">
        <v>169</v>
      </c>
      <c r="AM226" s="44" t="s">
        <v>602</v>
      </c>
      <c r="AN226" s="52">
        <v>45784</v>
      </c>
      <c r="AO226" s="39" t="s">
        <v>79</v>
      </c>
      <c r="AP226" s="49">
        <v>0.25</v>
      </c>
      <c r="AQ226" s="44"/>
      <c r="AR226" s="44"/>
      <c r="AS226" s="39" t="s">
        <v>1101</v>
      </c>
      <c r="AT226" s="44">
        <v>20</v>
      </c>
      <c r="AU226" s="44" t="s">
        <v>628</v>
      </c>
      <c r="AV226" s="39" t="s">
        <v>605</v>
      </c>
      <c r="AW226" s="39" t="s">
        <v>1102</v>
      </c>
      <c r="AX226" s="39" t="s">
        <v>606</v>
      </c>
      <c r="AY226" s="48">
        <v>1</v>
      </c>
      <c r="AZ226" s="39" t="s">
        <v>589</v>
      </c>
      <c r="BA226" s="39" t="s">
        <v>607</v>
      </c>
      <c r="BB226" s="39" t="s">
        <v>608</v>
      </c>
      <c r="BC226" s="45"/>
    </row>
    <row r="227" spans="1:55" ht="156.75" x14ac:dyDescent="0.25">
      <c r="A227" s="39" t="s">
        <v>85</v>
      </c>
      <c r="B227" s="51" t="s">
        <v>1120</v>
      </c>
      <c r="C227" s="44" t="s">
        <v>184</v>
      </c>
      <c r="D227" s="44" t="s">
        <v>184</v>
      </c>
      <c r="E227" s="44" t="s">
        <v>184</v>
      </c>
      <c r="F227" s="44"/>
      <c r="G227" s="44"/>
      <c r="H227" s="44"/>
      <c r="I227" s="44"/>
      <c r="J227" s="44"/>
      <c r="K227" s="44"/>
      <c r="L227" s="44" t="s">
        <v>184</v>
      </c>
      <c r="M227" s="44"/>
      <c r="N227" s="44"/>
      <c r="O227" s="44"/>
      <c r="P227" s="44"/>
      <c r="Q227" s="44"/>
      <c r="R227" s="44"/>
      <c r="S227" s="44"/>
      <c r="T227" s="44"/>
      <c r="U227" s="44"/>
      <c r="V227" s="44"/>
      <c r="W227" s="44"/>
      <c r="X227" s="44"/>
      <c r="Y227" s="44"/>
      <c r="Z227" s="44"/>
      <c r="AA227" s="44"/>
      <c r="AB227" s="44"/>
      <c r="AC227" s="44"/>
      <c r="AD227" s="44"/>
      <c r="AE227" s="44"/>
      <c r="AF227" s="44"/>
      <c r="AG227" s="44" t="s">
        <v>93</v>
      </c>
      <c r="AH227" s="44" t="s">
        <v>1112</v>
      </c>
      <c r="AI227" s="44" t="s">
        <v>625</v>
      </c>
      <c r="AJ227" s="44" t="s">
        <v>626</v>
      </c>
      <c r="AK227" s="44" t="s">
        <v>627</v>
      </c>
      <c r="AL227" s="39" t="s">
        <v>169</v>
      </c>
      <c r="AM227" s="44" t="s">
        <v>602</v>
      </c>
      <c r="AN227" s="52">
        <v>45786</v>
      </c>
      <c r="AO227" s="39" t="s">
        <v>79</v>
      </c>
      <c r="AP227" s="49">
        <v>0.25</v>
      </c>
      <c r="AQ227" s="44"/>
      <c r="AR227" s="44"/>
      <c r="AS227" s="39" t="s">
        <v>1101</v>
      </c>
      <c r="AT227" s="44">
        <v>11</v>
      </c>
      <c r="AU227" s="44" t="s">
        <v>628</v>
      </c>
      <c r="AV227" s="39" t="s">
        <v>605</v>
      </c>
      <c r="AW227" s="39" t="s">
        <v>1102</v>
      </c>
      <c r="AX227" s="39" t="s">
        <v>606</v>
      </c>
      <c r="AY227" s="48">
        <v>1</v>
      </c>
      <c r="AZ227" s="39" t="s">
        <v>589</v>
      </c>
      <c r="BA227" s="39" t="s">
        <v>607</v>
      </c>
      <c r="BB227" s="39" t="s">
        <v>608</v>
      </c>
      <c r="BC227" s="45"/>
    </row>
    <row r="228" spans="1:55" ht="156.75" x14ac:dyDescent="0.25">
      <c r="A228" s="39" t="s">
        <v>85</v>
      </c>
      <c r="B228" s="51" t="s">
        <v>1121</v>
      </c>
      <c r="C228" s="44" t="s">
        <v>184</v>
      </c>
      <c r="D228" s="44" t="s">
        <v>184</v>
      </c>
      <c r="E228" s="44" t="s">
        <v>184</v>
      </c>
      <c r="F228" s="44"/>
      <c r="G228" s="44"/>
      <c r="H228" s="44"/>
      <c r="I228" s="44"/>
      <c r="J228" s="44"/>
      <c r="K228" s="44"/>
      <c r="L228" s="44" t="s">
        <v>184</v>
      </c>
      <c r="M228" s="44"/>
      <c r="N228" s="44"/>
      <c r="O228" s="44"/>
      <c r="P228" s="44"/>
      <c r="Q228" s="44"/>
      <c r="R228" s="44"/>
      <c r="S228" s="44"/>
      <c r="T228" s="44"/>
      <c r="U228" s="44"/>
      <c r="V228" s="44"/>
      <c r="W228" s="44"/>
      <c r="X228" s="44"/>
      <c r="Y228" s="44"/>
      <c r="Z228" s="44"/>
      <c r="AA228" s="44"/>
      <c r="AB228" s="44"/>
      <c r="AC228" s="44"/>
      <c r="AD228" s="44"/>
      <c r="AE228" s="44"/>
      <c r="AF228" s="44"/>
      <c r="AG228" s="44" t="s">
        <v>93</v>
      </c>
      <c r="AH228" s="44" t="s">
        <v>1112</v>
      </c>
      <c r="AI228" s="44" t="s">
        <v>625</v>
      </c>
      <c r="AJ228" s="44" t="s">
        <v>626</v>
      </c>
      <c r="AK228" s="44" t="s">
        <v>627</v>
      </c>
      <c r="AL228" s="39" t="s">
        <v>169</v>
      </c>
      <c r="AM228" s="44" t="s">
        <v>602</v>
      </c>
      <c r="AN228" s="52">
        <v>45789</v>
      </c>
      <c r="AO228" s="39" t="s">
        <v>79</v>
      </c>
      <c r="AP228" s="49">
        <v>0.25</v>
      </c>
      <c r="AQ228" s="44"/>
      <c r="AR228" s="44"/>
      <c r="AS228" s="39" t="s">
        <v>1101</v>
      </c>
      <c r="AT228" s="44">
        <v>9</v>
      </c>
      <c r="AU228" s="44" t="s">
        <v>628</v>
      </c>
      <c r="AV228" s="39" t="s">
        <v>605</v>
      </c>
      <c r="AW228" s="39" t="s">
        <v>1102</v>
      </c>
      <c r="AX228" s="39" t="s">
        <v>606</v>
      </c>
      <c r="AY228" s="48">
        <v>1</v>
      </c>
      <c r="AZ228" s="39" t="s">
        <v>589</v>
      </c>
      <c r="BA228" s="39" t="s">
        <v>607</v>
      </c>
      <c r="BB228" s="39" t="s">
        <v>608</v>
      </c>
      <c r="BC228" s="45"/>
    </row>
    <row r="229" spans="1:55" ht="128.25" x14ac:dyDescent="0.25">
      <c r="A229" s="39" t="s">
        <v>85</v>
      </c>
      <c r="B229" s="51" t="s">
        <v>1122</v>
      </c>
      <c r="C229" s="44" t="s">
        <v>184</v>
      </c>
      <c r="D229" s="44" t="s">
        <v>184</v>
      </c>
      <c r="E229" s="44" t="s">
        <v>184</v>
      </c>
      <c r="F229" s="44"/>
      <c r="G229" s="44"/>
      <c r="H229" s="44"/>
      <c r="I229" s="44"/>
      <c r="J229" s="44"/>
      <c r="K229" s="44"/>
      <c r="L229" s="44" t="s">
        <v>184</v>
      </c>
      <c r="M229" s="44"/>
      <c r="N229" s="44"/>
      <c r="O229" s="44"/>
      <c r="P229" s="44"/>
      <c r="Q229" s="44"/>
      <c r="R229" s="44"/>
      <c r="S229" s="44"/>
      <c r="T229" s="44"/>
      <c r="U229" s="44"/>
      <c r="V229" s="44"/>
      <c r="W229" s="44"/>
      <c r="X229" s="44"/>
      <c r="Y229" s="44"/>
      <c r="Z229" s="44"/>
      <c r="AA229" s="44"/>
      <c r="AB229" s="44"/>
      <c r="AC229" s="44"/>
      <c r="AD229" s="44"/>
      <c r="AE229" s="44"/>
      <c r="AF229" s="44"/>
      <c r="AG229" s="44" t="s">
        <v>93</v>
      </c>
      <c r="AH229" s="44" t="s">
        <v>598</v>
      </c>
      <c r="AI229" s="44" t="s">
        <v>599</v>
      </c>
      <c r="AJ229" s="44" t="s">
        <v>600</v>
      </c>
      <c r="AK229" s="44" t="s">
        <v>601</v>
      </c>
      <c r="AL229" s="39" t="s">
        <v>169</v>
      </c>
      <c r="AM229" s="44" t="s">
        <v>602</v>
      </c>
      <c r="AN229" s="52">
        <v>45760</v>
      </c>
      <c r="AO229" s="39" t="s">
        <v>81</v>
      </c>
      <c r="AP229" s="49">
        <v>1</v>
      </c>
      <c r="AQ229" s="44"/>
      <c r="AR229" s="44"/>
      <c r="AS229" s="39" t="s">
        <v>1101</v>
      </c>
      <c r="AT229" s="44">
        <v>17</v>
      </c>
      <c r="AU229" s="44" t="s">
        <v>604</v>
      </c>
      <c r="AV229" s="39" t="s">
        <v>605</v>
      </c>
      <c r="AW229" s="39" t="s">
        <v>1102</v>
      </c>
      <c r="AX229" s="39" t="s">
        <v>606</v>
      </c>
      <c r="AY229" s="48">
        <v>1</v>
      </c>
      <c r="AZ229" s="39" t="s">
        <v>589</v>
      </c>
      <c r="BA229" s="39" t="s">
        <v>607</v>
      </c>
      <c r="BB229" s="39" t="s">
        <v>608</v>
      </c>
      <c r="BC229" s="45"/>
    </row>
    <row r="230" spans="1:55" ht="128.25" x14ac:dyDescent="0.25">
      <c r="A230" s="39" t="s">
        <v>85</v>
      </c>
      <c r="B230" s="51" t="s">
        <v>1123</v>
      </c>
      <c r="C230" s="44" t="s">
        <v>184</v>
      </c>
      <c r="D230" s="44" t="s">
        <v>184</v>
      </c>
      <c r="E230" s="44" t="s">
        <v>184</v>
      </c>
      <c r="F230" s="44"/>
      <c r="G230" s="44"/>
      <c r="H230" s="44"/>
      <c r="I230" s="44"/>
      <c r="J230" s="44"/>
      <c r="K230" s="44"/>
      <c r="L230" s="44" t="s">
        <v>184</v>
      </c>
      <c r="M230" s="44"/>
      <c r="N230" s="44"/>
      <c r="O230" s="44"/>
      <c r="P230" s="44"/>
      <c r="Q230" s="44"/>
      <c r="R230" s="44"/>
      <c r="S230" s="44"/>
      <c r="T230" s="44"/>
      <c r="U230" s="44"/>
      <c r="V230" s="44"/>
      <c r="W230" s="44"/>
      <c r="X230" s="44"/>
      <c r="Y230" s="44"/>
      <c r="Z230" s="44"/>
      <c r="AA230" s="44"/>
      <c r="AB230" s="44"/>
      <c r="AC230" s="44"/>
      <c r="AD230" s="44"/>
      <c r="AE230" s="44"/>
      <c r="AF230" s="44"/>
      <c r="AG230" s="44" t="s">
        <v>93</v>
      </c>
      <c r="AH230" s="44" t="s">
        <v>598</v>
      </c>
      <c r="AI230" s="44" t="s">
        <v>599</v>
      </c>
      <c r="AJ230" s="44" t="s">
        <v>600</v>
      </c>
      <c r="AK230" s="44" t="s">
        <v>601</v>
      </c>
      <c r="AL230" s="39" t="s">
        <v>169</v>
      </c>
      <c r="AM230" s="44" t="s">
        <v>602</v>
      </c>
      <c r="AN230" s="52">
        <v>45751</v>
      </c>
      <c r="AO230" s="39" t="s">
        <v>81</v>
      </c>
      <c r="AP230" s="49">
        <v>1</v>
      </c>
      <c r="AQ230" s="44"/>
      <c r="AR230" s="44"/>
      <c r="AS230" s="39" t="s">
        <v>1101</v>
      </c>
      <c r="AT230" s="44">
        <v>20</v>
      </c>
      <c r="AU230" s="44" t="s">
        <v>604</v>
      </c>
      <c r="AV230" s="39" t="s">
        <v>605</v>
      </c>
      <c r="AW230" s="39" t="s">
        <v>1102</v>
      </c>
      <c r="AX230" s="39" t="s">
        <v>606</v>
      </c>
      <c r="AY230" s="48">
        <v>1</v>
      </c>
      <c r="AZ230" s="39" t="s">
        <v>589</v>
      </c>
      <c r="BA230" s="39" t="s">
        <v>607</v>
      </c>
      <c r="BB230" s="39" t="s">
        <v>608</v>
      </c>
      <c r="BC230" s="45"/>
    </row>
    <row r="231" spans="1:55" ht="128.25" x14ac:dyDescent="0.25">
      <c r="A231" s="39" t="s">
        <v>85</v>
      </c>
      <c r="B231" s="51" t="s">
        <v>1124</v>
      </c>
      <c r="C231" s="44" t="s">
        <v>184</v>
      </c>
      <c r="D231" s="44" t="s">
        <v>184</v>
      </c>
      <c r="E231" s="44" t="s">
        <v>184</v>
      </c>
      <c r="F231" s="44"/>
      <c r="G231" s="44"/>
      <c r="H231" s="44"/>
      <c r="I231" s="44"/>
      <c r="J231" s="44"/>
      <c r="K231" s="44"/>
      <c r="L231" s="44" t="s">
        <v>184</v>
      </c>
      <c r="M231" s="44"/>
      <c r="N231" s="44"/>
      <c r="O231" s="44"/>
      <c r="P231" s="44"/>
      <c r="Q231" s="44"/>
      <c r="R231" s="44"/>
      <c r="S231" s="44"/>
      <c r="T231" s="44"/>
      <c r="U231" s="44"/>
      <c r="V231" s="44"/>
      <c r="W231" s="44"/>
      <c r="X231" s="44"/>
      <c r="Y231" s="44"/>
      <c r="Z231" s="44"/>
      <c r="AA231" s="44"/>
      <c r="AB231" s="44"/>
      <c r="AC231" s="44"/>
      <c r="AD231" s="44"/>
      <c r="AE231" s="44"/>
      <c r="AF231" s="44"/>
      <c r="AG231" s="44" t="s">
        <v>93</v>
      </c>
      <c r="AH231" s="44" t="s">
        <v>598</v>
      </c>
      <c r="AI231" s="44" t="s">
        <v>599</v>
      </c>
      <c r="AJ231" s="44" t="s">
        <v>600</v>
      </c>
      <c r="AK231" s="44" t="s">
        <v>601</v>
      </c>
      <c r="AL231" s="39" t="s">
        <v>169</v>
      </c>
      <c r="AM231" s="44" t="s">
        <v>602</v>
      </c>
      <c r="AN231" s="52">
        <v>45773</v>
      </c>
      <c r="AO231" s="39" t="s">
        <v>81</v>
      </c>
      <c r="AP231" s="49">
        <v>1</v>
      </c>
      <c r="AQ231" s="44"/>
      <c r="AR231" s="44"/>
      <c r="AS231" s="39" t="s">
        <v>1101</v>
      </c>
      <c r="AT231" s="44">
        <v>16</v>
      </c>
      <c r="AU231" s="44" t="s">
        <v>604</v>
      </c>
      <c r="AV231" s="39" t="s">
        <v>605</v>
      </c>
      <c r="AW231" s="39" t="s">
        <v>1102</v>
      </c>
      <c r="AX231" s="39" t="s">
        <v>606</v>
      </c>
      <c r="AY231" s="48">
        <v>1</v>
      </c>
      <c r="AZ231" s="39" t="s">
        <v>589</v>
      </c>
      <c r="BA231" s="39" t="s">
        <v>607</v>
      </c>
      <c r="BB231" s="39" t="s">
        <v>608</v>
      </c>
      <c r="BC231" s="45"/>
    </row>
    <row r="232" spans="1:55" ht="128.25" x14ac:dyDescent="0.25">
      <c r="A232" s="39" t="s">
        <v>85</v>
      </c>
      <c r="B232" s="51" t="s">
        <v>1125</v>
      </c>
      <c r="C232" s="44" t="s">
        <v>184</v>
      </c>
      <c r="D232" s="44" t="s">
        <v>184</v>
      </c>
      <c r="E232" s="44" t="s">
        <v>184</v>
      </c>
      <c r="F232" s="44"/>
      <c r="G232" s="44"/>
      <c r="H232" s="44"/>
      <c r="I232" s="44"/>
      <c r="J232" s="44"/>
      <c r="K232" s="44"/>
      <c r="L232" s="44" t="s">
        <v>184</v>
      </c>
      <c r="M232" s="44"/>
      <c r="N232" s="44"/>
      <c r="O232" s="44"/>
      <c r="P232" s="44"/>
      <c r="Q232" s="44"/>
      <c r="R232" s="44"/>
      <c r="S232" s="44"/>
      <c r="T232" s="44"/>
      <c r="U232" s="44"/>
      <c r="V232" s="44"/>
      <c r="W232" s="44"/>
      <c r="X232" s="44"/>
      <c r="Y232" s="44"/>
      <c r="Z232" s="44"/>
      <c r="AA232" s="44"/>
      <c r="AB232" s="44"/>
      <c r="AC232" s="44"/>
      <c r="AD232" s="44"/>
      <c r="AE232" s="44"/>
      <c r="AF232" s="44"/>
      <c r="AG232" s="44" t="s">
        <v>93</v>
      </c>
      <c r="AH232" s="44" t="s">
        <v>598</v>
      </c>
      <c r="AI232" s="44" t="s">
        <v>599</v>
      </c>
      <c r="AJ232" s="44" t="s">
        <v>600</v>
      </c>
      <c r="AK232" s="44" t="s">
        <v>601</v>
      </c>
      <c r="AL232" s="39" t="s">
        <v>169</v>
      </c>
      <c r="AM232" s="44" t="s">
        <v>602</v>
      </c>
      <c r="AN232" s="52">
        <v>45775</v>
      </c>
      <c r="AO232" s="39" t="s">
        <v>81</v>
      </c>
      <c r="AP232" s="49">
        <v>1</v>
      </c>
      <c r="AQ232" s="44"/>
      <c r="AR232" s="44"/>
      <c r="AS232" s="39" t="s">
        <v>1101</v>
      </c>
      <c r="AT232" s="44">
        <v>23</v>
      </c>
      <c r="AU232" s="44" t="s">
        <v>604</v>
      </c>
      <c r="AV232" s="39" t="s">
        <v>605</v>
      </c>
      <c r="AW232" s="39" t="s">
        <v>1102</v>
      </c>
      <c r="AX232" s="39" t="s">
        <v>606</v>
      </c>
      <c r="AY232" s="48">
        <v>1</v>
      </c>
      <c r="AZ232" s="39" t="s">
        <v>589</v>
      </c>
      <c r="BA232" s="39" t="s">
        <v>607</v>
      </c>
      <c r="BB232" s="39" t="s">
        <v>608</v>
      </c>
      <c r="BC232" s="45"/>
    </row>
    <row r="233" spans="1:55" ht="128.25" x14ac:dyDescent="0.25">
      <c r="A233" s="39" t="s">
        <v>85</v>
      </c>
      <c r="B233" s="51" t="s">
        <v>1126</v>
      </c>
      <c r="C233" s="44" t="s">
        <v>184</v>
      </c>
      <c r="D233" s="44" t="s">
        <v>184</v>
      </c>
      <c r="E233" s="44" t="s">
        <v>184</v>
      </c>
      <c r="F233" s="44"/>
      <c r="G233" s="44"/>
      <c r="H233" s="44"/>
      <c r="I233" s="44"/>
      <c r="J233" s="44"/>
      <c r="K233" s="44"/>
      <c r="L233" s="44" t="s">
        <v>184</v>
      </c>
      <c r="M233" s="44"/>
      <c r="N233" s="44"/>
      <c r="O233" s="44"/>
      <c r="P233" s="44"/>
      <c r="Q233" s="44"/>
      <c r="R233" s="44"/>
      <c r="S233" s="44"/>
      <c r="T233" s="44"/>
      <c r="U233" s="44"/>
      <c r="V233" s="44"/>
      <c r="W233" s="44"/>
      <c r="X233" s="44"/>
      <c r="Y233" s="44"/>
      <c r="Z233" s="44"/>
      <c r="AA233" s="44"/>
      <c r="AB233" s="44"/>
      <c r="AC233" s="44"/>
      <c r="AD233" s="44"/>
      <c r="AE233" s="44"/>
      <c r="AF233" s="44"/>
      <c r="AG233" s="44" t="s">
        <v>93</v>
      </c>
      <c r="AH233" s="44" t="s">
        <v>598</v>
      </c>
      <c r="AI233" s="44" t="s">
        <v>599</v>
      </c>
      <c r="AJ233" s="44" t="s">
        <v>600</v>
      </c>
      <c r="AK233" s="44" t="s">
        <v>601</v>
      </c>
      <c r="AL233" s="39" t="s">
        <v>169</v>
      </c>
      <c r="AM233" s="44" t="s">
        <v>602</v>
      </c>
      <c r="AN233" s="52">
        <v>45776</v>
      </c>
      <c r="AO233" s="39" t="s">
        <v>81</v>
      </c>
      <c r="AP233" s="49">
        <v>1</v>
      </c>
      <c r="AQ233" s="44"/>
      <c r="AR233" s="44"/>
      <c r="AS233" s="39" t="s">
        <v>1101</v>
      </c>
      <c r="AT233" s="44">
        <v>15</v>
      </c>
      <c r="AU233" s="44" t="s">
        <v>604</v>
      </c>
      <c r="AV233" s="39" t="s">
        <v>605</v>
      </c>
      <c r="AW233" s="39" t="s">
        <v>1102</v>
      </c>
      <c r="AX233" s="39" t="s">
        <v>606</v>
      </c>
      <c r="AY233" s="48">
        <v>1</v>
      </c>
      <c r="AZ233" s="39" t="s">
        <v>589</v>
      </c>
      <c r="BA233" s="39" t="s">
        <v>607</v>
      </c>
      <c r="BB233" s="39" t="s">
        <v>608</v>
      </c>
      <c r="BC233" s="45"/>
    </row>
    <row r="234" spans="1:55" ht="128.25" x14ac:dyDescent="0.25">
      <c r="A234" s="39" t="s">
        <v>85</v>
      </c>
      <c r="B234" s="51" t="s">
        <v>1127</v>
      </c>
      <c r="C234" s="44" t="s">
        <v>184</v>
      </c>
      <c r="D234" s="44" t="s">
        <v>184</v>
      </c>
      <c r="E234" s="44" t="s">
        <v>184</v>
      </c>
      <c r="F234" s="44"/>
      <c r="G234" s="44"/>
      <c r="H234" s="44"/>
      <c r="I234" s="44"/>
      <c r="J234" s="44"/>
      <c r="K234" s="44"/>
      <c r="L234" s="44" t="s">
        <v>184</v>
      </c>
      <c r="M234" s="44"/>
      <c r="N234" s="44"/>
      <c r="O234" s="44"/>
      <c r="P234" s="44"/>
      <c r="Q234" s="44"/>
      <c r="R234" s="44"/>
      <c r="S234" s="44"/>
      <c r="T234" s="44"/>
      <c r="U234" s="44"/>
      <c r="V234" s="44"/>
      <c r="W234" s="44"/>
      <c r="X234" s="44"/>
      <c r="Y234" s="44"/>
      <c r="Z234" s="44"/>
      <c r="AA234" s="44"/>
      <c r="AB234" s="44"/>
      <c r="AC234" s="44"/>
      <c r="AD234" s="44"/>
      <c r="AE234" s="44"/>
      <c r="AF234" s="44"/>
      <c r="AG234" s="44" t="s">
        <v>93</v>
      </c>
      <c r="AH234" s="44" t="s">
        <v>598</v>
      </c>
      <c r="AI234" s="44" t="s">
        <v>599</v>
      </c>
      <c r="AJ234" s="44" t="s">
        <v>600</v>
      </c>
      <c r="AK234" s="44" t="s">
        <v>601</v>
      </c>
      <c r="AL234" s="39" t="s">
        <v>169</v>
      </c>
      <c r="AM234" s="44" t="s">
        <v>602</v>
      </c>
      <c r="AN234" s="52">
        <v>45776</v>
      </c>
      <c r="AO234" s="39" t="s">
        <v>81</v>
      </c>
      <c r="AP234" s="49">
        <v>1</v>
      </c>
      <c r="AQ234" s="44"/>
      <c r="AR234" s="44"/>
      <c r="AS234" s="39" t="s">
        <v>1101</v>
      </c>
      <c r="AT234" s="44">
        <v>14</v>
      </c>
      <c r="AU234" s="44" t="s">
        <v>604</v>
      </c>
      <c r="AV234" s="39" t="s">
        <v>605</v>
      </c>
      <c r="AW234" s="39" t="s">
        <v>1102</v>
      </c>
      <c r="AX234" s="39" t="s">
        <v>606</v>
      </c>
      <c r="AY234" s="48">
        <v>1</v>
      </c>
      <c r="AZ234" s="39" t="s">
        <v>589</v>
      </c>
      <c r="BA234" s="39" t="s">
        <v>607</v>
      </c>
      <c r="BB234" s="39" t="s">
        <v>608</v>
      </c>
      <c r="BC234" s="45"/>
    </row>
    <row r="235" spans="1:55" ht="128.25" x14ac:dyDescent="0.25">
      <c r="A235" s="39" t="s">
        <v>85</v>
      </c>
      <c r="B235" s="51" t="s">
        <v>1128</v>
      </c>
      <c r="C235" s="44" t="s">
        <v>184</v>
      </c>
      <c r="D235" s="44" t="s">
        <v>184</v>
      </c>
      <c r="E235" s="44" t="s">
        <v>184</v>
      </c>
      <c r="F235" s="44"/>
      <c r="G235" s="44"/>
      <c r="H235" s="44"/>
      <c r="I235" s="44"/>
      <c r="J235" s="44"/>
      <c r="K235" s="44"/>
      <c r="L235" s="44" t="s">
        <v>184</v>
      </c>
      <c r="M235" s="44"/>
      <c r="N235" s="44"/>
      <c r="O235" s="44"/>
      <c r="P235" s="44"/>
      <c r="Q235" s="44"/>
      <c r="R235" s="44"/>
      <c r="S235" s="44"/>
      <c r="T235" s="44"/>
      <c r="U235" s="44"/>
      <c r="V235" s="44"/>
      <c r="W235" s="44"/>
      <c r="X235" s="44"/>
      <c r="Y235" s="44"/>
      <c r="Z235" s="44"/>
      <c r="AA235" s="44"/>
      <c r="AB235" s="44"/>
      <c r="AC235" s="44"/>
      <c r="AD235" s="44"/>
      <c r="AE235" s="44"/>
      <c r="AF235" s="44"/>
      <c r="AG235" s="44" t="s">
        <v>93</v>
      </c>
      <c r="AH235" s="44" t="s">
        <v>598</v>
      </c>
      <c r="AI235" s="44" t="s">
        <v>599</v>
      </c>
      <c r="AJ235" s="44" t="s">
        <v>600</v>
      </c>
      <c r="AK235" s="44" t="s">
        <v>601</v>
      </c>
      <c r="AL235" s="39" t="s">
        <v>169</v>
      </c>
      <c r="AM235" s="44" t="s">
        <v>602</v>
      </c>
      <c r="AN235" s="52">
        <v>45777</v>
      </c>
      <c r="AO235" s="39" t="s">
        <v>81</v>
      </c>
      <c r="AP235" s="49">
        <v>1</v>
      </c>
      <c r="AQ235" s="44"/>
      <c r="AR235" s="44"/>
      <c r="AS235" s="39" t="s">
        <v>1101</v>
      </c>
      <c r="AT235" s="44">
        <v>21</v>
      </c>
      <c r="AU235" s="44" t="s">
        <v>604</v>
      </c>
      <c r="AV235" s="39" t="s">
        <v>605</v>
      </c>
      <c r="AW235" s="39" t="s">
        <v>1102</v>
      </c>
      <c r="AX235" s="39" t="s">
        <v>606</v>
      </c>
      <c r="AY235" s="48">
        <v>1</v>
      </c>
      <c r="AZ235" s="39" t="s">
        <v>589</v>
      </c>
      <c r="BA235" s="39" t="s">
        <v>607</v>
      </c>
      <c r="BB235" s="39" t="s">
        <v>608</v>
      </c>
      <c r="BC235" s="45"/>
    </row>
    <row r="236" spans="1:55" ht="128.25" x14ac:dyDescent="0.25">
      <c r="A236" s="39" t="s">
        <v>85</v>
      </c>
      <c r="B236" s="51" t="s">
        <v>1129</v>
      </c>
      <c r="C236" s="44" t="s">
        <v>184</v>
      </c>
      <c r="D236" s="44" t="s">
        <v>184</v>
      </c>
      <c r="E236" s="44" t="s">
        <v>184</v>
      </c>
      <c r="F236" s="44"/>
      <c r="G236" s="44"/>
      <c r="H236" s="44"/>
      <c r="I236" s="44"/>
      <c r="J236" s="44"/>
      <c r="K236" s="44"/>
      <c r="L236" s="44" t="s">
        <v>184</v>
      </c>
      <c r="M236" s="44"/>
      <c r="N236" s="44"/>
      <c r="O236" s="44"/>
      <c r="P236" s="44"/>
      <c r="Q236" s="44"/>
      <c r="R236" s="44"/>
      <c r="S236" s="44"/>
      <c r="T236" s="44"/>
      <c r="U236" s="44"/>
      <c r="V236" s="44"/>
      <c r="W236" s="44"/>
      <c r="X236" s="44"/>
      <c r="Y236" s="44"/>
      <c r="Z236" s="44"/>
      <c r="AA236" s="44"/>
      <c r="AB236" s="44"/>
      <c r="AC236" s="44"/>
      <c r="AD236" s="44"/>
      <c r="AE236" s="44"/>
      <c r="AF236" s="44"/>
      <c r="AG236" s="44" t="s">
        <v>93</v>
      </c>
      <c r="AH236" s="44" t="s">
        <v>598</v>
      </c>
      <c r="AI236" s="44" t="s">
        <v>599</v>
      </c>
      <c r="AJ236" s="44" t="s">
        <v>600</v>
      </c>
      <c r="AK236" s="44" t="s">
        <v>601</v>
      </c>
      <c r="AL236" s="39" t="s">
        <v>169</v>
      </c>
      <c r="AM236" s="44" t="s">
        <v>602</v>
      </c>
      <c r="AN236" s="52">
        <v>45793</v>
      </c>
      <c r="AO236" s="39" t="s">
        <v>81</v>
      </c>
      <c r="AP236" s="49">
        <v>1</v>
      </c>
      <c r="AQ236" s="44"/>
      <c r="AR236" s="44"/>
      <c r="AS236" s="39" t="s">
        <v>1101</v>
      </c>
      <c r="AT236" s="44">
        <v>26</v>
      </c>
      <c r="AU236" s="44" t="s">
        <v>604</v>
      </c>
      <c r="AV236" s="39" t="s">
        <v>605</v>
      </c>
      <c r="AW236" s="39" t="s">
        <v>1102</v>
      </c>
      <c r="AX236" s="39" t="s">
        <v>606</v>
      </c>
      <c r="AY236" s="48">
        <v>1</v>
      </c>
      <c r="AZ236" s="39" t="s">
        <v>589</v>
      </c>
      <c r="BA236" s="39" t="s">
        <v>607</v>
      </c>
      <c r="BB236" s="39" t="s">
        <v>608</v>
      </c>
      <c r="BC236" s="45"/>
    </row>
    <row r="237" spans="1:55" ht="128.25" x14ac:dyDescent="0.25">
      <c r="A237" s="39" t="s">
        <v>85</v>
      </c>
      <c r="B237" s="51" t="s">
        <v>1130</v>
      </c>
      <c r="C237" s="44" t="s">
        <v>184</v>
      </c>
      <c r="D237" s="44" t="s">
        <v>184</v>
      </c>
      <c r="E237" s="44" t="s">
        <v>184</v>
      </c>
      <c r="F237" s="44"/>
      <c r="G237" s="44"/>
      <c r="H237" s="44"/>
      <c r="I237" s="44"/>
      <c r="J237" s="44"/>
      <c r="K237" s="44"/>
      <c r="L237" s="44" t="s">
        <v>184</v>
      </c>
      <c r="M237" s="44"/>
      <c r="N237" s="44"/>
      <c r="O237" s="44"/>
      <c r="P237" s="44"/>
      <c r="Q237" s="44"/>
      <c r="R237" s="44"/>
      <c r="S237" s="44"/>
      <c r="T237" s="44"/>
      <c r="U237" s="44"/>
      <c r="V237" s="44"/>
      <c r="W237" s="44"/>
      <c r="X237" s="44"/>
      <c r="Y237" s="44"/>
      <c r="Z237" s="44"/>
      <c r="AA237" s="44"/>
      <c r="AB237" s="44"/>
      <c r="AC237" s="44"/>
      <c r="AD237" s="44"/>
      <c r="AE237" s="44"/>
      <c r="AF237" s="44"/>
      <c r="AG237" s="44" t="s">
        <v>93</v>
      </c>
      <c r="AH237" s="44" t="s">
        <v>598</v>
      </c>
      <c r="AI237" s="44" t="s">
        <v>599</v>
      </c>
      <c r="AJ237" s="44" t="s">
        <v>600</v>
      </c>
      <c r="AK237" s="44" t="s">
        <v>601</v>
      </c>
      <c r="AL237" s="39" t="s">
        <v>169</v>
      </c>
      <c r="AM237" s="44" t="s">
        <v>602</v>
      </c>
      <c r="AN237" s="52">
        <v>45793</v>
      </c>
      <c r="AO237" s="39" t="s">
        <v>81</v>
      </c>
      <c r="AP237" s="49">
        <v>1</v>
      </c>
      <c r="AQ237" s="44"/>
      <c r="AR237" s="44"/>
      <c r="AS237" s="39" t="s">
        <v>1101</v>
      </c>
      <c r="AT237" s="44">
        <v>13</v>
      </c>
      <c r="AU237" s="44" t="s">
        <v>604</v>
      </c>
      <c r="AV237" s="39" t="s">
        <v>605</v>
      </c>
      <c r="AW237" s="39" t="s">
        <v>1102</v>
      </c>
      <c r="AX237" s="39" t="s">
        <v>606</v>
      </c>
      <c r="AY237" s="48">
        <v>1</v>
      </c>
      <c r="AZ237" s="39" t="s">
        <v>589</v>
      </c>
      <c r="BA237" s="39" t="s">
        <v>607</v>
      </c>
      <c r="BB237" s="39" t="s">
        <v>608</v>
      </c>
      <c r="BC237" s="45"/>
    </row>
    <row r="238" spans="1:55" ht="128.25" x14ac:dyDescent="0.25">
      <c r="A238" s="39" t="s">
        <v>85</v>
      </c>
      <c r="B238" s="51" t="s">
        <v>1131</v>
      </c>
      <c r="C238" s="44" t="s">
        <v>184</v>
      </c>
      <c r="D238" s="44" t="s">
        <v>184</v>
      </c>
      <c r="E238" s="44" t="s">
        <v>184</v>
      </c>
      <c r="F238" s="44"/>
      <c r="G238" s="44"/>
      <c r="H238" s="44"/>
      <c r="I238" s="44"/>
      <c r="J238" s="44"/>
      <c r="K238" s="44"/>
      <c r="L238" s="44" t="s">
        <v>184</v>
      </c>
      <c r="M238" s="44"/>
      <c r="N238" s="44"/>
      <c r="O238" s="44"/>
      <c r="P238" s="44"/>
      <c r="Q238" s="44"/>
      <c r="R238" s="44"/>
      <c r="S238" s="44"/>
      <c r="T238" s="44"/>
      <c r="U238" s="44"/>
      <c r="V238" s="44"/>
      <c r="W238" s="44"/>
      <c r="X238" s="44"/>
      <c r="Y238" s="44"/>
      <c r="Z238" s="44"/>
      <c r="AA238" s="44"/>
      <c r="AB238" s="44"/>
      <c r="AC238" s="44"/>
      <c r="AD238" s="44"/>
      <c r="AE238" s="44"/>
      <c r="AF238" s="44"/>
      <c r="AG238" s="44" t="s">
        <v>93</v>
      </c>
      <c r="AH238" s="44" t="s">
        <v>598</v>
      </c>
      <c r="AI238" s="44" t="s">
        <v>599</v>
      </c>
      <c r="AJ238" s="44" t="s">
        <v>600</v>
      </c>
      <c r="AK238" s="44" t="s">
        <v>601</v>
      </c>
      <c r="AL238" s="39" t="s">
        <v>169</v>
      </c>
      <c r="AM238" s="44" t="s">
        <v>602</v>
      </c>
      <c r="AN238" s="52">
        <v>45793</v>
      </c>
      <c r="AO238" s="39" t="s">
        <v>81</v>
      </c>
      <c r="AP238" s="49">
        <v>1</v>
      </c>
      <c r="AQ238" s="44"/>
      <c r="AR238" s="44"/>
      <c r="AS238" s="39" t="s">
        <v>1101</v>
      </c>
      <c r="AT238" s="44">
        <v>21</v>
      </c>
      <c r="AU238" s="44" t="s">
        <v>604</v>
      </c>
      <c r="AV238" s="39" t="s">
        <v>605</v>
      </c>
      <c r="AW238" s="39" t="s">
        <v>1102</v>
      </c>
      <c r="AX238" s="39" t="s">
        <v>606</v>
      </c>
      <c r="AY238" s="48">
        <v>1</v>
      </c>
      <c r="AZ238" s="39" t="s">
        <v>589</v>
      </c>
      <c r="BA238" s="39" t="s">
        <v>607</v>
      </c>
      <c r="BB238" s="39" t="s">
        <v>608</v>
      </c>
      <c r="BC238" s="45"/>
    </row>
    <row r="239" spans="1:55" ht="128.25" x14ac:dyDescent="0.25">
      <c r="A239" s="39" t="s">
        <v>85</v>
      </c>
      <c r="B239" s="51" t="s">
        <v>1132</v>
      </c>
      <c r="C239" s="44" t="s">
        <v>184</v>
      </c>
      <c r="D239" s="44" t="s">
        <v>184</v>
      </c>
      <c r="E239" s="44" t="s">
        <v>184</v>
      </c>
      <c r="F239" s="44"/>
      <c r="G239" s="44"/>
      <c r="H239" s="44"/>
      <c r="I239" s="44"/>
      <c r="J239" s="44"/>
      <c r="K239" s="44"/>
      <c r="L239" s="44" t="s">
        <v>184</v>
      </c>
      <c r="M239" s="44"/>
      <c r="N239" s="44"/>
      <c r="O239" s="44"/>
      <c r="P239" s="44"/>
      <c r="Q239" s="44"/>
      <c r="R239" s="44"/>
      <c r="S239" s="44"/>
      <c r="T239" s="44"/>
      <c r="U239" s="44"/>
      <c r="V239" s="44"/>
      <c r="W239" s="44"/>
      <c r="X239" s="44"/>
      <c r="Y239" s="44"/>
      <c r="Z239" s="44"/>
      <c r="AA239" s="44"/>
      <c r="AB239" s="44"/>
      <c r="AC239" s="44"/>
      <c r="AD239" s="44"/>
      <c r="AE239" s="44"/>
      <c r="AF239" s="44"/>
      <c r="AG239" s="44" t="s">
        <v>93</v>
      </c>
      <c r="AH239" s="44" t="s">
        <v>598</v>
      </c>
      <c r="AI239" s="44" t="s">
        <v>599</v>
      </c>
      <c r="AJ239" s="44" t="s">
        <v>600</v>
      </c>
      <c r="AK239" s="44" t="s">
        <v>601</v>
      </c>
      <c r="AL239" s="39" t="s">
        <v>169</v>
      </c>
      <c r="AM239" s="44" t="s">
        <v>602</v>
      </c>
      <c r="AN239" s="52">
        <v>45793</v>
      </c>
      <c r="AO239" s="39" t="s">
        <v>81</v>
      </c>
      <c r="AP239" s="49">
        <v>1</v>
      </c>
      <c r="AQ239" s="44"/>
      <c r="AR239" s="44"/>
      <c r="AS239" s="39" t="s">
        <v>1101</v>
      </c>
      <c r="AT239" s="44">
        <v>22</v>
      </c>
      <c r="AU239" s="44" t="s">
        <v>604</v>
      </c>
      <c r="AV239" s="39" t="s">
        <v>605</v>
      </c>
      <c r="AW239" s="39" t="s">
        <v>1102</v>
      </c>
      <c r="AX239" s="39" t="s">
        <v>606</v>
      </c>
      <c r="AY239" s="48">
        <v>1</v>
      </c>
      <c r="AZ239" s="39" t="s">
        <v>589</v>
      </c>
      <c r="BA239" s="39" t="s">
        <v>607</v>
      </c>
      <c r="BB239" s="39" t="s">
        <v>608</v>
      </c>
      <c r="BC239" s="45"/>
    </row>
    <row r="240" spans="1:55" ht="128.25" x14ac:dyDescent="0.25">
      <c r="A240" s="39" t="s">
        <v>85</v>
      </c>
      <c r="B240" s="51" t="s">
        <v>1133</v>
      </c>
      <c r="C240" s="44" t="s">
        <v>184</v>
      </c>
      <c r="D240" s="44" t="s">
        <v>184</v>
      </c>
      <c r="E240" s="44" t="s">
        <v>184</v>
      </c>
      <c r="F240" s="44"/>
      <c r="G240" s="44"/>
      <c r="H240" s="44"/>
      <c r="I240" s="44"/>
      <c r="J240" s="44"/>
      <c r="K240" s="44"/>
      <c r="L240" s="44" t="s">
        <v>184</v>
      </c>
      <c r="M240" s="44"/>
      <c r="N240" s="44"/>
      <c r="O240" s="44"/>
      <c r="P240" s="44"/>
      <c r="Q240" s="44"/>
      <c r="R240" s="44"/>
      <c r="S240" s="44"/>
      <c r="T240" s="44"/>
      <c r="U240" s="44"/>
      <c r="V240" s="44"/>
      <c r="W240" s="44"/>
      <c r="X240" s="44"/>
      <c r="Y240" s="44"/>
      <c r="Z240" s="44"/>
      <c r="AA240" s="44"/>
      <c r="AB240" s="44"/>
      <c r="AC240" s="44"/>
      <c r="AD240" s="44"/>
      <c r="AE240" s="44"/>
      <c r="AF240" s="44"/>
      <c r="AG240" s="44" t="s">
        <v>93</v>
      </c>
      <c r="AH240" s="44" t="s">
        <v>598</v>
      </c>
      <c r="AI240" s="44" t="s">
        <v>599</v>
      </c>
      <c r="AJ240" s="44" t="s">
        <v>600</v>
      </c>
      <c r="AK240" s="44" t="s">
        <v>601</v>
      </c>
      <c r="AL240" s="39" t="s">
        <v>169</v>
      </c>
      <c r="AM240" s="44" t="s">
        <v>602</v>
      </c>
      <c r="AN240" s="52">
        <v>45801</v>
      </c>
      <c r="AO240" s="39" t="s">
        <v>81</v>
      </c>
      <c r="AP240" s="49">
        <v>1</v>
      </c>
      <c r="AQ240" s="44"/>
      <c r="AR240" s="44"/>
      <c r="AS240" s="39" t="s">
        <v>1101</v>
      </c>
      <c r="AT240" s="44">
        <v>18</v>
      </c>
      <c r="AU240" s="44" t="s">
        <v>604</v>
      </c>
      <c r="AV240" s="39" t="s">
        <v>605</v>
      </c>
      <c r="AW240" s="39" t="s">
        <v>1102</v>
      </c>
      <c r="AX240" s="39" t="s">
        <v>606</v>
      </c>
      <c r="AY240" s="48">
        <v>1</v>
      </c>
      <c r="AZ240" s="39" t="s">
        <v>589</v>
      </c>
      <c r="BA240" s="39" t="s">
        <v>607</v>
      </c>
      <c r="BB240" s="39" t="s">
        <v>608</v>
      </c>
      <c r="BC240" s="45"/>
    </row>
    <row r="241" spans="1:55" ht="156.75" x14ac:dyDescent="0.25">
      <c r="A241" s="39" t="s">
        <v>85</v>
      </c>
      <c r="B241" s="53" t="s">
        <v>1134</v>
      </c>
      <c r="C241" s="44" t="s">
        <v>184</v>
      </c>
      <c r="D241" s="44" t="s">
        <v>184</v>
      </c>
      <c r="E241" s="44" t="s">
        <v>184</v>
      </c>
      <c r="F241" s="44"/>
      <c r="G241" s="44"/>
      <c r="H241" s="44"/>
      <c r="I241" s="44"/>
      <c r="J241" s="44"/>
      <c r="K241" s="44"/>
      <c r="L241" s="44" t="s">
        <v>184</v>
      </c>
      <c r="M241" s="44"/>
      <c r="N241" s="44"/>
      <c r="O241" s="44"/>
      <c r="P241" s="44"/>
      <c r="Q241" s="44"/>
      <c r="R241" s="44"/>
      <c r="S241" s="44"/>
      <c r="T241" s="44"/>
      <c r="U241" s="44"/>
      <c r="V241" s="44"/>
      <c r="W241" s="44"/>
      <c r="X241" s="44"/>
      <c r="Y241" s="44"/>
      <c r="Z241" s="44"/>
      <c r="AA241" s="44"/>
      <c r="AB241" s="44"/>
      <c r="AC241" s="44"/>
      <c r="AD241" s="44"/>
      <c r="AE241" s="44"/>
      <c r="AF241" s="44"/>
      <c r="AG241" s="44" t="s">
        <v>93</v>
      </c>
      <c r="AH241" s="44" t="s">
        <v>1112</v>
      </c>
      <c r="AI241" s="44" t="s">
        <v>625</v>
      </c>
      <c r="AJ241" s="44" t="s">
        <v>626</v>
      </c>
      <c r="AK241" s="44" t="s">
        <v>627</v>
      </c>
      <c r="AL241" s="39" t="s">
        <v>169</v>
      </c>
      <c r="AM241" s="44" t="s">
        <v>602</v>
      </c>
      <c r="AN241" s="52">
        <v>45807</v>
      </c>
      <c r="AO241" s="39" t="s">
        <v>79</v>
      </c>
      <c r="AP241" s="49">
        <v>0.25</v>
      </c>
      <c r="AQ241" s="44"/>
      <c r="AR241" s="44"/>
      <c r="AS241" s="39" t="s">
        <v>1101</v>
      </c>
      <c r="AT241" s="44">
        <v>26</v>
      </c>
      <c r="AU241" s="44" t="s">
        <v>628</v>
      </c>
      <c r="AV241" s="39" t="s">
        <v>605</v>
      </c>
      <c r="AW241" s="39" t="s">
        <v>1102</v>
      </c>
      <c r="AX241" s="39" t="s">
        <v>606</v>
      </c>
      <c r="AY241" s="48">
        <v>1</v>
      </c>
      <c r="AZ241" s="39" t="s">
        <v>589</v>
      </c>
      <c r="BA241" s="39" t="s">
        <v>607</v>
      </c>
      <c r="BB241" s="39" t="s">
        <v>608</v>
      </c>
      <c r="BC241" s="45"/>
    </row>
    <row r="242" spans="1:55" ht="156.75" x14ac:dyDescent="0.25">
      <c r="A242" s="39" t="s">
        <v>85</v>
      </c>
      <c r="B242" s="53" t="s">
        <v>1135</v>
      </c>
      <c r="C242" s="44" t="s">
        <v>184</v>
      </c>
      <c r="D242" s="44" t="s">
        <v>184</v>
      </c>
      <c r="E242" s="44" t="s">
        <v>184</v>
      </c>
      <c r="F242" s="44"/>
      <c r="G242" s="44"/>
      <c r="H242" s="44"/>
      <c r="I242" s="44"/>
      <c r="J242" s="44"/>
      <c r="K242" s="44"/>
      <c r="L242" s="44" t="s">
        <v>184</v>
      </c>
      <c r="M242" s="44"/>
      <c r="N242" s="44"/>
      <c r="O242" s="44"/>
      <c r="P242" s="44"/>
      <c r="Q242" s="44"/>
      <c r="R242" s="44"/>
      <c r="S242" s="44"/>
      <c r="T242" s="44"/>
      <c r="U242" s="44"/>
      <c r="V242" s="44"/>
      <c r="W242" s="44"/>
      <c r="X242" s="44"/>
      <c r="Y242" s="44"/>
      <c r="Z242" s="44"/>
      <c r="AA242" s="44"/>
      <c r="AB242" s="44"/>
      <c r="AC242" s="44"/>
      <c r="AD242" s="44"/>
      <c r="AE242" s="44"/>
      <c r="AF242" s="44"/>
      <c r="AG242" s="44" t="s">
        <v>93</v>
      </c>
      <c r="AH242" s="44" t="s">
        <v>1112</v>
      </c>
      <c r="AI242" s="44" t="s">
        <v>625</v>
      </c>
      <c r="AJ242" s="44" t="s">
        <v>626</v>
      </c>
      <c r="AK242" s="44" t="s">
        <v>627</v>
      </c>
      <c r="AL242" s="39" t="s">
        <v>169</v>
      </c>
      <c r="AM242" s="44" t="s">
        <v>602</v>
      </c>
      <c r="AN242" s="52">
        <v>45817</v>
      </c>
      <c r="AO242" s="39" t="s">
        <v>79</v>
      </c>
      <c r="AP242" s="49">
        <v>0.25</v>
      </c>
      <c r="AQ242" s="44"/>
      <c r="AR242" s="44"/>
      <c r="AS242" s="39" t="s">
        <v>1101</v>
      </c>
      <c r="AT242" s="44">
        <v>47</v>
      </c>
      <c r="AU242" s="44" t="s">
        <v>628</v>
      </c>
      <c r="AV242" s="39" t="s">
        <v>605</v>
      </c>
      <c r="AW242" s="39" t="s">
        <v>1102</v>
      </c>
      <c r="AX242" s="39" t="s">
        <v>606</v>
      </c>
      <c r="AY242" s="48">
        <v>1</v>
      </c>
      <c r="AZ242" s="39" t="s">
        <v>589</v>
      </c>
      <c r="BA242" s="39" t="s">
        <v>607</v>
      </c>
      <c r="BB242" s="39" t="s">
        <v>608</v>
      </c>
      <c r="BC242" s="45"/>
    </row>
    <row r="243" spans="1:55" ht="156.75" x14ac:dyDescent="0.25">
      <c r="A243" s="39" t="s">
        <v>85</v>
      </c>
      <c r="B243" s="53" t="s">
        <v>1136</v>
      </c>
      <c r="C243" s="44" t="s">
        <v>184</v>
      </c>
      <c r="D243" s="44" t="s">
        <v>184</v>
      </c>
      <c r="E243" s="44" t="s">
        <v>184</v>
      </c>
      <c r="F243" s="44"/>
      <c r="G243" s="44"/>
      <c r="H243" s="44"/>
      <c r="I243" s="44"/>
      <c r="J243" s="44"/>
      <c r="K243" s="44"/>
      <c r="L243" s="44" t="s">
        <v>184</v>
      </c>
      <c r="M243" s="44"/>
      <c r="N243" s="44"/>
      <c r="O243" s="44"/>
      <c r="P243" s="44"/>
      <c r="Q243" s="44"/>
      <c r="R243" s="44"/>
      <c r="S243" s="44"/>
      <c r="T243" s="44"/>
      <c r="U243" s="44"/>
      <c r="V243" s="44"/>
      <c r="W243" s="44"/>
      <c r="X243" s="44"/>
      <c r="Y243" s="44"/>
      <c r="Z243" s="44"/>
      <c r="AA243" s="44"/>
      <c r="AB243" s="44"/>
      <c r="AC243" s="44"/>
      <c r="AD243" s="44"/>
      <c r="AE243" s="44"/>
      <c r="AF243" s="44"/>
      <c r="AG243" s="44" t="s">
        <v>93</v>
      </c>
      <c r="AH243" s="44" t="s">
        <v>1112</v>
      </c>
      <c r="AI243" s="44" t="s">
        <v>625</v>
      </c>
      <c r="AJ243" s="44" t="s">
        <v>626</v>
      </c>
      <c r="AK243" s="44" t="s">
        <v>627</v>
      </c>
      <c r="AL243" s="39" t="s">
        <v>169</v>
      </c>
      <c r="AM243" s="44" t="s">
        <v>602</v>
      </c>
      <c r="AN243" s="52">
        <v>45806</v>
      </c>
      <c r="AO243" s="39" t="s">
        <v>79</v>
      </c>
      <c r="AP243" s="49">
        <v>0.25</v>
      </c>
      <c r="AQ243" s="44"/>
      <c r="AR243" s="44"/>
      <c r="AS243" s="39" t="s">
        <v>1101</v>
      </c>
      <c r="AT243" s="44">
        <v>17</v>
      </c>
      <c r="AU243" s="44" t="s">
        <v>628</v>
      </c>
      <c r="AV243" s="39" t="s">
        <v>605</v>
      </c>
      <c r="AW243" s="39" t="s">
        <v>1102</v>
      </c>
      <c r="AX243" s="39" t="s">
        <v>606</v>
      </c>
      <c r="AY243" s="48">
        <v>1</v>
      </c>
      <c r="AZ243" s="39" t="s">
        <v>589</v>
      </c>
      <c r="BA243" s="39" t="s">
        <v>607</v>
      </c>
      <c r="BB243" s="39" t="s">
        <v>608</v>
      </c>
      <c r="BC243" s="45"/>
    </row>
    <row r="244" spans="1:55" ht="156.75" x14ac:dyDescent="0.25">
      <c r="A244" s="39" t="s">
        <v>85</v>
      </c>
      <c r="B244" s="53" t="s">
        <v>1137</v>
      </c>
      <c r="C244" s="44" t="s">
        <v>184</v>
      </c>
      <c r="D244" s="44" t="s">
        <v>184</v>
      </c>
      <c r="E244" s="44" t="s">
        <v>184</v>
      </c>
      <c r="F244" s="44"/>
      <c r="G244" s="44"/>
      <c r="H244" s="44"/>
      <c r="I244" s="44"/>
      <c r="J244" s="44"/>
      <c r="K244" s="44"/>
      <c r="L244" s="44" t="s">
        <v>184</v>
      </c>
      <c r="M244" s="44"/>
      <c r="N244" s="44"/>
      <c r="O244" s="44"/>
      <c r="P244" s="44"/>
      <c r="Q244" s="44"/>
      <c r="R244" s="44"/>
      <c r="S244" s="44"/>
      <c r="T244" s="44"/>
      <c r="U244" s="44"/>
      <c r="V244" s="44"/>
      <c r="W244" s="44"/>
      <c r="X244" s="44"/>
      <c r="Y244" s="44"/>
      <c r="Z244" s="44"/>
      <c r="AA244" s="44"/>
      <c r="AB244" s="44"/>
      <c r="AC244" s="44"/>
      <c r="AD244" s="44"/>
      <c r="AE244" s="44"/>
      <c r="AF244" s="44"/>
      <c r="AG244" s="44" t="s">
        <v>93</v>
      </c>
      <c r="AH244" s="44" t="s">
        <v>1112</v>
      </c>
      <c r="AI244" s="44" t="s">
        <v>625</v>
      </c>
      <c r="AJ244" s="44" t="s">
        <v>626</v>
      </c>
      <c r="AK244" s="44" t="s">
        <v>627</v>
      </c>
      <c r="AL244" s="39" t="s">
        <v>169</v>
      </c>
      <c r="AM244" s="44" t="s">
        <v>602</v>
      </c>
      <c r="AN244" s="52">
        <v>45818</v>
      </c>
      <c r="AO244" s="39" t="s">
        <v>79</v>
      </c>
      <c r="AP244" s="49">
        <v>0.25</v>
      </c>
      <c r="AQ244" s="44"/>
      <c r="AR244" s="44"/>
      <c r="AS244" s="39" t="s">
        <v>1101</v>
      </c>
      <c r="AT244" s="44">
        <v>36</v>
      </c>
      <c r="AU244" s="44" t="s">
        <v>628</v>
      </c>
      <c r="AV244" s="39" t="s">
        <v>605</v>
      </c>
      <c r="AW244" s="39" t="s">
        <v>1102</v>
      </c>
      <c r="AX244" s="39" t="s">
        <v>606</v>
      </c>
      <c r="AY244" s="48">
        <v>1</v>
      </c>
      <c r="AZ244" s="39" t="s">
        <v>589</v>
      </c>
      <c r="BA244" s="39" t="s">
        <v>607</v>
      </c>
      <c r="BB244" s="39" t="s">
        <v>608</v>
      </c>
      <c r="BC244" s="45"/>
    </row>
    <row r="245" spans="1:55" ht="156.75" x14ac:dyDescent="0.25">
      <c r="A245" s="39" t="s">
        <v>85</v>
      </c>
      <c r="B245" s="53" t="s">
        <v>1138</v>
      </c>
      <c r="C245" s="44" t="s">
        <v>184</v>
      </c>
      <c r="D245" s="44" t="s">
        <v>184</v>
      </c>
      <c r="E245" s="44" t="s">
        <v>184</v>
      </c>
      <c r="F245" s="44"/>
      <c r="G245" s="44"/>
      <c r="H245" s="44"/>
      <c r="I245" s="44"/>
      <c r="J245" s="44"/>
      <c r="K245" s="44"/>
      <c r="L245" s="44" t="s">
        <v>184</v>
      </c>
      <c r="M245" s="44"/>
      <c r="N245" s="44"/>
      <c r="O245" s="44"/>
      <c r="P245" s="44"/>
      <c r="Q245" s="44"/>
      <c r="R245" s="44"/>
      <c r="S245" s="44"/>
      <c r="T245" s="44"/>
      <c r="U245" s="44"/>
      <c r="V245" s="44"/>
      <c r="W245" s="44"/>
      <c r="X245" s="44"/>
      <c r="Y245" s="44"/>
      <c r="Z245" s="44"/>
      <c r="AA245" s="44"/>
      <c r="AB245" s="44"/>
      <c r="AC245" s="44"/>
      <c r="AD245" s="44"/>
      <c r="AE245" s="44"/>
      <c r="AF245" s="44"/>
      <c r="AG245" s="44" t="s">
        <v>93</v>
      </c>
      <c r="AH245" s="44" t="s">
        <v>1112</v>
      </c>
      <c r="AI245" s="44" t="s">
        <v>625</v>
      </c>
      <c r="AJ245" s="44" t="s">
        <v>626</v>
      </c>
      <c r="AK245" s="44" t="s">
        <v>627</v>
      </c>
      <c r="AL245" s="39" t="s">
        <v>169</v>
      </c>
      <c r="AM245" s="44" t="s">
        <v>602</v>
      </c>
      <c r="AN245" s="52">
        <v>45819</v>
      </c>
      <c r="AO245" s="39" t="s">
        <v>79</v>
      </c>
      <c r="AP245" s="49">
        <v>0.25</v>
      </c>
      <c r="AQ245" s="44"/>
      <c r="AR245" s="44"/>
      <c r="AS245" s="39" t="s">
        <v>1101</v>
      </c>
      <c r="AT245" s="44">
        <v>59</v>
      </c>
      <c r="AU245" s="44" t="s">
        <v>628</v>
      </c>
      <c r="AV245" s="39" t="s">
        <v>605</v>
      </c>
      <c r="AW245" s="39" t="s">
        <v>1102</v>
      </c>
      <c r="AX245" s="39" t="s">
        <v>606</v>
      </c>
      <c r="AY245" s="48">
        <v>1</v>
      </c>
      <c r="AZ245" s="39" t="s">
        <v>589</v>
      </c>
      <c r="BA245" s="39" t="s">
        <v>607</v>
      </c>
      <c r="BB245" s="39" t="s">
        <v>608</v>
      </c>
      <c r="BC245" s="45"/>
    </row>
    <row r="246" spans="1:55" ht="156.75" x14ac:dyDescent="0.25">
      <c r="A246" s="39" t="s">
        <v>85</v>
      </c>
      <c r="B246" s="53" t="s">
        <v>1139</v>
      </c>
      <c r="C246" s="44" t="s">
        <v>184</v>
      </c>
      <c r="D246" s="44" t="s">
        <v>184</v>
      </c>
      <c r="E246" s="44" t="s">
        <v>184</v>
      </c>
      <c r="F246" s="44"/>
      <c r="G246" s="44"/>
      <c r="H246" s="44"/>
      <c r="I246" s="44"/>
      <c r="J246" s="44"/>
      <c r="K246" s="44"/>
      <c r="L246" s="44" t="s">
        <v>184</v>
      </c>
      <c r="M246" s="44"/>
      <c r="N246" s="44"/>
      <c r="O246" s="44"/>
      <c r="P246" s="44"/>
      <c r="Q246" s="44"/>
      <c r="R246" s="44"/>
      <c r="S246" s="44"/>
      <c r="T246" s="44"/>
      <c r="U246" s="44"/>
      <c r="V246" s="44"/>
      <c r="W246" s="44"/>
      <c r="X246" s="44"/>
      <c r="Y246" s="44"/>
      <c r="Z246" s="44"/>
      <c r="AA246" s="44"/>
      <c r="AB246" s="44"/>
      <c r="AC246" s="44"/>
      <c r="AD246" s="44"/>
      <c r="AE246" s="44"/>
      <c r="AF246" s="44"/>
      <c r="AG246" s="44" t="s">
        <v>93</v>
      </c>
      <c r="AH246" s="44" t="s">
        <v>1112</v>
      </c>
      <c r="AI246" s="44" t="s">
        <v>625</v>
      </c>
      <c r="AJ246" s="44" t="s">
        <v>626</v>
      </c>
      <c r="AK246" s="44" t="s">
        <v>627</v>
      </c>
      <c r="AL246" s="39" t="s">
        <v>169</v>
      </c>
      <c r="AM246" s="44" t="s">
        <v>602</v>
      </c>
      <c r="AN246" s="52">
        <v>45826</v>
      </c>
      <c r="AO246" s="39" t="s">
        <v>79</v>
      </c>
      <c r="AP246" s="49">
        <v>0.25</v>
      </c>
      <c r="AQ246" s="44"/>
      <c r="AR246" s="44"/>
      <c r="AS246" s="39" t="s">
        <v>1101</v>
      </c>
      <c r="AT246" s="44">
        <v>16</v>
      </c>
      <c r="AU246" s="44" t="s">
        <v>628</v>
      </c>
      <c r="AV246" s="39" t="s">
        <v>605</v>
      </c>
      <c r="AW246" s="39" t="s">
        <v>1102</v>
      </c>
      <c r="AX246" s="39" t="s">
        <v>606</v>
      </c>
      <c r="AY246" s="48">
        <v>1</v>
      </c>
      <c r="AZ246" s="39" t="s">
        <v>589</v>
      </c>
      <c r="BA246" s="39" t="s">
        <v>607</v>
      </c>
      <c r="BB246" s="39" t="s">
        <v>608</v>
      </c>
      <c r="BC246" s="45"/>
    </row>
    <row r="247" spans="1:55" ht="156.75" x14ac:dyDescent="0.25">
      <c r="A247" s="39" t="s">
        <v>85</v>
      </c>
      <c r="B247" s="53" t="s">
        <v>1140</v>
      </c>
      <c r="C247" s="44" t="s">
        <v>184</v>
      </c>
      <c r="D247" s="44" t="s">
        <v>184</v>
      </c>
      <c r="E247" s="44" t="s">
        <v>184</v>
      </c>
      <c r="F247" s="44"/>
      <c r="G247" s="44"/>
      <c r="H247" s="44"/>
      <c r="I247" s="44"/>
      <c r="J247" s="44"/>
      <c r="K247" s="44"/>
      <c r="L247" s="44" t="s">
        <v>184</v>
      </c>
      <c r="M247" s="44"/>
      <c r="N247" s="44"/>
      <c r="O247" s="44"/>
      <c r="P247" s="44"/>
      <c r="Q247" s="44"/>
      <c r="R247" s="44"/>
      <c r="S247" s="44"/>
      <c r="T247" s="44"/>
      <c r="U247" s="44"/>
      <c r="V247" s="44"/>
      <c r="W247" s="44"/>
      <c r="X247" s="44"/>
      <c r="Y247" s="44"/>
      <c r="Z247" s="44"/>
      <c r="AA247" s="44"/>
      <c r="AB247" s="44"/>
      <c r="AC247" s="44"/>
      <c r="AD247" s="44"/>
      <c r="AE247" s="44"/>
      <c r="AF247" s="44"/>
      <c r="AG247" s="44" t="s">
        <v>93</v>
      </c>
      <c r="AH247" s="44" t="s">
        <v>1112</v>
      </c>
      <c r="AI247" s="44" t="s">
        <v>625</v>
      </c>
      <c r="AJ247" s="44" t="s">
        <v>626</v>
      </c>
      <c r="AK247" s="44" t="s">
        <v>627</v>
      </c>
      <c r="AL247" s="39" t="s">
        <v>169</v>
      </c>
      <c r="AM247" s="44" t="s">
        <v>602</v>
      </c>
      <c r="AN247" s="52">
        <v>45827</v>
      </c>
      <c r="AO247" s="39" t="s">
        <v>79</v>
      </c>
      <c r="AP247" s="49">
        <v>0.25</v>
      </c>
      <c r="AQ247" s="44"/>
      <c r="AR247" s="44"/>
      <c r="AS247" s="39" t="s">
        <v>1101</v>
      </c>
      <c r="AT247" s="44">
        <v>20</v>
      </c>
      <c r="AU247" s="44" t="s">
        <v>628</v>
      </c>
      <c r="AV247" s="39" t="s">
        <v>605</v>
      </c>
      <c r="AW247" s="39" t="s">
        <v>1102</v>
      </c>
      <c r="AX247" s="39" t="s">
        <v>606</v>
      </c>
      <c r="AY247" s="48">
        <v>1</v>
      </c>
      <c r="AZ247" s="39" t="s">
        <v>589</v>
      </c>
      <c r="BA247" s="39" t="s">
        <v>607</v>
      </c>
      <c r="BB247" s="39" t="s">
        <v>608</v>
      </c>
      <c r="BC247" s="45"/>
    </row>
    <row r="248" spans="1:55" ht="156.75" x14ac:dyDescent="0.25">
      <c r="A248" s="39" t="s">
        <v>85</v>
      </c>
      <c r="B248" s="51" t="s">
        <v>1141</v>
      </c>
      <c r="C248" s="44" t="s">
        <v>184</v>
      </c>
      <c r="D248" s="44" t="s">
        <v>184</v>
      </c>
      <c r="E248" s="44" t="s">
        <v>184</v>
      </c>
      <c r="F248" s="44"/>
      <c r="G248" s="44"/>
      <c r="H248" s="44"/>
      <c r="I248" s="44"/>
      <c r="J248" s="44"/>
      <c r="K248" s="44"/>
      <c r="L248" s="44" t="s">
        <v>184</v>
      </c>
      <c r="M248" s="44"/>
      <c r="N248" s="44"/>
      <c r="O248" s="44"/>
      <c r="P248" s="44"/>
      <c r="Q248" s="44"/>
      <c r="R248" s="44"/>
      <c r="S248" s="44"/>
      <c r="T248" s="44"/>
      <c r="U248" s="44"/>
      <c r="V248" s="44"/>
      <c r="W248" s="44"/>
      <c r="X248" s="44"/>
      <c r="Y248" s="44"/>
      <c r="Z248" s="44"/>
      <c r="AA248" s="44"/>
      <c r="AB248" s="44"/>
      <c r="AC248" s="44"/>
      <c r="AD248" s="44"/>
      <c r="AE248" s="44"/>
      <c r="AF248" s="44"/>
      <c r="AG248" s="44" t="s">
        <v>93</v>
      </c>
      <c r="AH248" s="44" t="s">
        <v>1112</v>
      </c>
      <c r="AI248" s="44" t="s">
        <v>625</v>
      </c>
      <c r="AJ248" s="44" t="s">
        <v>626</v>
      </c>
      <c r="AK248" s="44" t="s">
        <v>627</v>
      </c>
      <c r="AL248" s="39" t="s">
        <v>169</v>
      </c>
      <c r="AM248" s="44" t="s">
        <v>602</v>
      </c>
      <c r="AN248" s="52">
        <v>45773</v>
      </c>
      <c r="AO248" s="39" t="s">
        <v>79</v>
      </c>
      <c r="AP248" s="49">
        <v>0.25</v>
      </c>
      <c r="AQ248" s="44"/>
      <c r="AR248" s="44"/>
      <c r="AS248" s="39" t="s">
        <v>1101</v>
      </c>
      <c r="AT248" s="44">
        <v>21</v>
      </c>
      <c r="AU248" s="44" t="s">
        <v>628</v>
      </c>
      <c r="AV248" s="39" t="s">
        <v>605</v>
      </c>
      <c r="AW248" s="39" t="s">
        <v>1102</v>
      </c>
      <c r="AX248" s="39" t="s">
        <v>606</v>
      </c>
      <c r="AY248" s="48">
        <v>1</v>
      </c>
      <c r="AZ248" s="39" t="s">
        <v>589</v>
      </c>
      <c r="BA248" s="39" t="s">
        <v>607</v>
      </c>
      <c r="BB248" s="39" t="s">
        <v>608</v>
      </c>
      <c r="BC248" s="45"/>
    </row>
    <row r="249" spans="1:55" ht="156.75" x14ac:dyDescent="0.25">
      <c r="A249" s="39" t="s">
        <v>85</v>
      </c>
      <c r="B249" s="51" t="s">
        <v>1142</v>
      </c>
      <c r="C249" s="44" t="s">
        <v>184</v>
      </c>
      <c r="D249" s="44" t="s">
        <v>184</v>
      </c>
      <c r="E249" s="44" t="s">
        <v>184</v>
      </c>
      <c r="F249" s="44"/>
      <c r="G249" s="44"/>
      <c r="H249" s="44"/>
      <c r="I249" s="44"/>
      <c r="J249" s="44"/>
      <c r="K249" s="44"/>
      <c r="L249" s="44" t="s">
        <v>184</v>
      </c>
      <c r="M249" s="44"/>
      <c r="N249" s="44"/>
      <c r="O249" s="44"/>
      <c r="P249" s="44"/>
      <c r="Q249" s="44"/>
      <c r="R249" s="44"/>
      <c r="S249" s="44"/>
      <c r="T249" s="44"/>
      <c r="U249" s="44"/>
      <c r="V249" s="44"/>
      <c r="W249" s="44"/>
      <c r="X249" s="44"/>
      <c r="Y249" s="44"/>
      <c r="Z249" s="44"/>
      <c r="AA249" s="44"/>
      <c r="AB249" s="44"/>
      <c r="AC249" s="44"/>
      <c r="AD249" s="44"/>
      <c r="AE249" s="44"/>
      <c r="AF249" s="44"/>
      <c r="AG249" s="44" t="s">
        <v>93</v>
      </c>
      <c r="AH249" s="44" t="s">
        <v>1112</v>
      </c>
      <c r="AI249" s="44" t="s">
        <v>625</v>
      </c>
      <c r="AJ249" s="44" t="s">
        <v>626</v>
      </c>
      <c r="AK249" s="44" t="s">
        <v>627</v>
      </c>
      <c r="AL249" s="39" t="s">
        <v>169</v>
      </c>
      <c r="AM249" s="44" t="s">
        <v>602</v>
      </c>
      <c r="AN249" s="52">
        <v>45791</v>
      </c>
      <c r="AO249" s="39" t="s">
        <v>79</v>
      </c>
      <c r="AP249" s="49">
        <v>0.25</v>
      </c>
      <c r="AQ249" s="44"/>
      <c r="AR249" s="44"/>
      <c r="AS249" s="39" t="s">
        <v>1101</v>
      </c>
      <c r="AT249" s="44">
        <v>19</v>
      </c>
      <c r="AU249" s="44" t="s">
        <v>628</v>
      </c>
      <c r="AV249" s="39" t="s">
        <v>605</v>
      </c>
      <c r="AW249" s="39" t="s">
        <v>1102</v>
      </c>
      <c r="AX249" s="39" t="s">
        <v>606</v>
      </c>
      <c r="AY249" s="48">
        <v>1</v>
      </c>
      <c r="AZ249" s="39" t="s">
        <v>589</v>
      </c>
      <c r="BA249" s="39" t="s">
        <v>607</v>
      </c>
      <c r="BB249" s="39" t="s">
        <v>608</v>
      </c>
      <c r="BC249" s="45"/>
    </row>
    <row r="250" spans="1:55" ht="156.75" x14ac:dyDescent="0.25">
      <c r="A250" s="39" t="s">
        <v>85</v>
      </c>
      <c r="B250" s="51" t="s">
        <v>1143</v>
      </c>
      <c r="C250" s="44" t="s">
        <v>184</v>
      </c>
      <c r="D250" s="44" t="s">
        <v>184</v>
      </c>
      <c r="E250" s="44" t="s">
        <v>184</v>
      </c>
      <c r="F250" s="44"/>
      <c r="G250" s="44"/>
      <c r="H250" s="44"/>
      <c r="I250" s="44"/>
      <c r="J250" s="44"/>
      <c r="K250" s="44"/>
      <c r="L250" s="44" t="s">
        <v>184</v>
      </c>
      <c r="M250" s="44"/>
      <c r="N250" s="44"/>
      <c r="O250" s="44"/>
      <c r="P250" s="44"/>
      <c r="Q250" s="44"/>
      <c r="R250" s="44"/>
      <c r="S250" s="44"/>
      <c r="T250" s="44"/>
      <c r="U250" s="44"/>
      <c r="V250" s="44"/>
      <c r="W250" s="44"/>
      <c r="X250" s="44"/>
      <c r="Y250" s="44"/>
      <c r="Z250" s="44"/>
      <c r="AA250" s="44"/>
      <c r="AB250" s="44"/>
      <c r="AC250" s="44"/>
      <c r="AD250" s="44"/>
      <c r="AE250" s="44"/>
      <c r="AF250" s="44"/>
      <c r="AG250" s="44" t="s">
        <v>93</v>
      </c>
      <c r="AH250" s="44" t="s">
        <v>1112</v>
      </c>
      <c r="AI250" s="44" t="s">
        <v>625</v>
      </c>
      <c r="AJ250" s="44" t="s">
        <v>626</v>
      </c>
      <c r="AK250" s="44" t="s">
        <v>627</v>
      </c>
      <c r="AL250" s="39" t="s">
        <v>169</v>
      </c>
      <c r="AM250" s="44" t="s">
        <v>602</v>
      </c>
      <c r="AN250" s="52">
        <v>45796</v>
      </c>
      <c r="AO250" s="39" t="s">
        <v>79</v>
      </c>
      <c r="AP250" s="49">
        <v>0.25</v>
      </c>
      <c r="AQ250" s="44"/>
      <c r="AR250" s="44"/>
      <c r="AS250" s="39" t="s">
        <v>1101</v>
      </c>
      <c r="AT250" s="44">
        <v>17</v>
      </c>
      <c r="AU250" s="44" t="s">
        <v>628</v>
      </c>
      <c r="AV250" s="39" t="s">
        <v>605</v>
      </c>
      <c r="AW250" s="39" t="s">
        <v>1102</v>
      </c>
      <c r="AX250" s="39" t="s">
        <v>606</v>
      </c>
      <c r="AY250" s="48">
        <v>1</v>
      </c>
      <c r="AZ250" s="39" t="s">
        <v>589</v>
      </c>
      <c r="BA250" s="39" t="s">
        <v>607</v>
      </c>
      <c r="BB250" s="39" t="s">
        <v>608</v>
      </c>
      <c r="BC250" s="45"/>
    </row>
    <row r="251" spans="1:55" ht="156.75" x14ac:dyDescent="0.25">
      <c r="A251" s="39" t="s">
        <v>85</v>
      </c>
      <c r="B251" s="51" t="s">
        <v>1144</v>
      </c>
      <c r="C251" s="44" t="s">
        <v>184</v>
      </c>
      <c r="D251" s="44" t="s">
        <v>184</v>
      </c>
      <c r="E251" s="44" t="s">
        <v>184</v>
      </c>
      <c r="F251" s="44"/>
      <c r="G251" s="44"/>
      <c r="H251" s="44"/>
      <c r="I251" s="44"/>
      <c r="J251" s="44"/>
      <c r="K251" s="44"/>
      <c r="L251" s="44" t="s">
        <v>184</v>
      </c>
      <c r="M251" s="44"/>
      <c r="N251" s="44"/>
      <c r="O251" s="44"/>
      <c r="P251" s="44"/>
      <c r="Q251" s="44"/>
      <c r="R251" s="44"/>
      <c r="S251" s="44"/>
      <c r="T251" s="44"/>
      <c r="U251" s="44"/>
      <c r="V251" s="44"/>
      <c r="W251" s="44"/>
      <c r="X251" s="44"/>
      <c r="Y251" s="44"/>
      <c r="Z251" s="44"/>
      <c r="AA251" s="44"/>
      <c r="AB251" s="44"/>
      <c r="AC251" s="44"/>
      <c r="AD251" s="44"/>
      <c r="AE251" s="44"/>
      <c r="AF251" s="44"/>
      <c r="AG251" s="44" t="s">
        <v>93</v>
      </c>
      <c r="AH251" s="44" t="s">
        <v>1112</v>
      </c>
      <c r="AI251" s="44" t="s">
        <v>625</v>
      </c>
      <c r="AJ251" s="44" t="s">
        <v>626</v>
      </c>
      <c r="AK251" s="44" t="s">
        <v>627</v>
      </c>
      <c r="AL251" s="39" t="s">
        <v>169</v>
      </c>
      <c r="AM251" s="44" t="s">
        <v>602</v>
      </c>
      <c r="AN251" s="52">
        <v>45800</v>
      </c>
      <c r="AO251" s="39" t="s">
        <v>79</v>
      </c>
      <c r="AP251" s="49">
        <v>0.25</v>
      </c>
      <c r="AQ251" s="44"/>
      <c r="AR251" s="44"/>
      <c r="AS251" s="39" t="s">
        <v>1101</v>
      </c>
      <c r="AT251" s="44">
        <v>43</v>
      </c>
      <c r="AU251" s="44" t="s">
        <v>628</v>
      </c>
      <c r="AV251" s="39" t="s">
        <v>605</v>
      </c>
      <c r="AW251" s="39" t="s">
        <v>1102</v>
      </c>
      <c r="AX251" s="39" t="s">
        <v>606</v>
      </c>
      <c r="AY251" s="48">
        <v>1</v>
      </c>
      <c r="AZ251" s="39" t="s">
        <v>589</v>
      </c>
      <c r="BA251" s="39" t="s">
        <v>607</v>
      </c>
      <c r="BB251" s="39" t="s">
        <v>608</v>
      </c>
      <c r="BC251" s="45"/>
    </row>
    <row r="252" spans="1:55" ht="156.75" x14ac:dyDescent="0.25">
      <c r="A252" s="39" t="s">
        <v>85</v>
      </c>
      <c r="B252" s="51" t="s">
        <v>1145</v>
      </c>
      <c r="C252" s="44" t="s">
        <v>184</v>
      </c>
      <c r="D252" s="44" t="s">
        <v>184</v>
      </c>
      <c r="E252" s="44" t="s">
        <v>184</v>
      </c>
      <c r="F252" s="44"/>
      <c r="G252" s="44"/>
      <c r="H252" s="44"/>
      <c r="I252" s="44"/>
      <c r="J252" s="44"/>
      <c r="K252" s="44"/>
      <c r="L252" s="44" t="s">
        <v>184</v>
      </c>
      <c r="M252" s="44"/>
      <c r="N252" s="44"/>
      <c r="O252" s="44"/>
      <c r="P252" s="44"/>
      <c r="Q252" s="44"/>
      <c r="R252" s="44"/>
      <c r="S252" s="44"/>
      <c r="T252" s="44"/>
      <c r="U252" s="44"/>
      <c r="V252" s="44"/>
      <c r="W252" s="44"/>
      <c r="X252" s="44"/>
      <c r="Y252" s="44"/>
      <c r="Z252" s="44"/>
      <c r="AA252" s="44"/>
      <c r="AB252" s="44"/>
      <c r="AC252" s="44"/>
      <c r="AD252" s="44"/>
      <c r="AE252" s="44"/>
      <c r="AF252" s="44"/>
      <c r="AG252" s="44" t="s">
        <v>93</v>
      </c>
      <c r="AH252" s="44" t="s">
        <v>1112</v>
      </c>
      <c r="AI252" s="44" t="s">
        <v>625</v>
      </c>
      <c r="AJ252" s="44" t="s">
        <v>626</v>
      </c>
      <c r="AK252" s="44" t="s">
        <v>627</v>
      </c>
      <c r="AL252" s="39" t="s">
        <v>169</v>
      </c>
      <c r="AM252" s="44" t="s">
        <v>602</v>
      </c>
      <c r="AN252" s="52">
        <v>45786</v>
      </c>
      <c r="AO252" s="39" t="s">
        <v>79</v>
      </c>
      <c r="AP252" s="49">
        <v>0.25</v>
      </c>
      <c r="AQ252" s="44"/>
      <c r="AR252" s="44"/>
      <c r="AS252" s="39" t="s">
        <v>1101</v>
      </c>
      <c r="AT252" s="44">
        <v>28</v>
      </c>
      <c r="AU252" s="44" t="s">
        <v>628</v>
      </c>
      <c r="AV252" s="39" t="s">
        <v>605</v>
      </c>
      <c r="AW252" s="39" t="s">
        <v>1102</v>
      </c>
      <c r="AX252" s="39" t="s">
        <v>606</v>
      </c>
      <c r="AY252" s="48">
        <v>1</v>
      </c>
      <c r="AZ252" s="39" t="s">
        <v>589</v>
      </c>
      <c r="BA252" s="39" t="s">
        <v>607</v>
      </c>
      <c r="BB252" s="39" t="s">
        <v>608</v>
      </c>
      <c r="BC252" s="45"/>
    </row>
    <row r="253" spans="1:55" ht="156.75" x14ac:dyDescent="0.25">
      <c r="A253" s="39" t="s">
        <v>85</v>
      </c>
      <c r="B253" s="51" t="s">
        <v>1146</v>
      </c>
      <c r="C253" s="44" t="s">
        <v>184</v>
      </c>
      <c r="D253" s="44" t="s">
        <v>184</v>
      </c>
      <c r="E253" s="44" t="s">
        <v>184</v>
      </c>
      <c r="F253" s="44"/>
      <c r="G253" s="44"/>
      <c r="H253" s="44"/>
      <c r="I253" s="44"/>
      <c r="J253" s="44"/>
      <c r="K253" s="44"/>
      <c r="L253" s="44" t="s">
        <v>184</v>
      </c>
      <c r="M253" s="44"/>
      <c r="N253" s="44"/>
      <c r="O253" s="44"/>
      <c r="P253" s="44"/>
      <c r="Q253" s="44"/>
      <c r="R253" s="44"/>
      <c r="S253" s="44"/>
      <c r="T253" s="44"/>
      <c r="U253" s="44"/>
      <c r="V253" s="44"/>
      <c r="W253" s="44"/>
      <c r="X253" s="44"/>
      <c r="Y253" s="44"/>
      <c r="Z253" s="44"/>
      <c r="AA253" s="44"/>
      <c r="AB253" s="44"/>
      <c r="AC253" s="44"/>
      <c r="AD253" s="44"/>
      <c r="AE253" s="44"/>
      <c r="AF253" s="44"/>
      <c r="AG253" s="44" t="s">
        <v>93</v>
      </c>
      <c r="AH253" s="44" t="s">
        <v>1112</v>
      </c>
      <c r="AI253" s="44" t="s">
        <v>625</v>
      </c>
      <c r="AJ253" s="44" t="s">
        <v>626</v>
      </c>
      <c r="AK253" s="44" t="s">
        <v>627</v>
      </c>
      <c r="AL253" s="39" t="s">
        <v>169</v>
      </c>
      <c r="AM253" s="44" t="s">
        <v>602</v>
      </c>
      <c r="AN253" s="52">
        <v>45790</v>
      </c>
      <c r="AO253" s="39" t="s">
        <v>79</v>
      </c>
      <c r="AP253" s="49">
        <v>0.25</v>
      </c>
      <c r="AQ253" s="44"/>
      <c r="AR253" s="44"/>
      <c r="AS253" s="39" t="s">
        <v>1101</v>
      </c>
      <c r="AT253" s="44">
        <v>11</v>
      </c>
      <c r="AU253" s="44" t="s">
        <v>628</v>
      </c>
      <c r="AV253" s="39" t="s">
        <v>605</v>
      </c>
      <c r="AW253" s="39" t="s">
        <v>1102</v>
      </c>
      <c r="AX253" s="39" t="s">
        <v>606</v>
      </c>
      <c r="AY253" s="48">
        <v>1</v>
      </c>
      <c r="AZ253" s="39" t="s">
        <v>589</v>
      </c>
      <c r="BA253" s="39" t="s">
        <v>607</v>
      </c>
      <c r="BB253" s="39" t="s">
        <v>608</v>
      </c>
      <c r="BC253" s="45"/>
    </row>
    <row r="254" spans="1:55" ht="156.75" x14ac:dyDescent="0.25">
      <c r="A254" s="39" t="s">
        <v>85</v>
      </c>
      <c r="B254" s="51" t="s">
        <v>1147</v>
      </c>
      <c r="C254" s="44" t="s">
        <v>184</v>
      </c>
      <c r="D254" s="44" t="s">
        <v>184</v>
      </c>
      <c r="E254" s="44" t="s">
        <v>184</v>
      </c>
      <c r="F254" s="44"/>
      <c r="G254" s="44"/>
      <c r="H254" s="44"/>
      <c r="I254" s="44"/>
      <c r="J254" s="44"/>
      <c r="K254" s="44"/>
      <c r="L254" s="44" t="s">
        <v>184</v>
      </c>
      <c r="M254" s="44"/>
      <c r="N254" s="44"/>
      <c r="O254" s="44"/>
      <c r="P254" s="44"/>
      <c r="Q254" s="44"/>
      <c r="R254" s="44"/>
      <c r="S254" s="44"/>
      <c r="T254" s="44"/>
      <c r="U254" s="44"/>
      <c r="V254" s="44"/>
      <c r="W254" s="44"/>
      <c r="X254" s="44"/>
      <c r="Y254" s="44"/>
      <c r="Z254" s="44"/>
      <c r="AA254" s="44"/>
      <c r="AB254" s="44"/>
      <c r="AC254" s="44"/>
      <c r="AD254" s="44"/>
      <c r="AE254" s="44"/>
      <c r="AF254" s="44"/>
      <c r="AG254" s="44" t="s">
        <v>93</v>
      </c>
      <c r="AH254" s="44" t="s">
        <v>1112</v>
      </c>
      <c r="AI254" s="44" t="s">
        <v>625</v>
      </c>
      <c r="AJ254" s="44" t="s">
        <v>626</v>
      </c>
      <c r="AK254" s="44" t="s">
        <v>627</v>
      </c>
      <c r="AL254" s="39" t="s">
        <v>169</v>
      </c>
      <c r="AM254" s="44" t="s">
        <v>602</v>
      </c>
      <c r="AN254" s="52">
        <v>45805</v>
      </c>
      <c r="AO254" s="39" t="s">
        <v>79</v>
      </c>
      <c r="AP254" s="49">
        <v>0.25</v>
      </c>
      <c r="AQ254" s="44"/>
      <c r="AR254" s="44"/>
      <c r="AS254" s="39" t="s">
        <v>1101</v>
      </c>
      <c r="AT254" s="44">
        <v>23</v>
      </c>
      <c r="AU254" s="44" t="s">
        <v>628</v>
      </c>
      <c r="AV254" s="39" t="s">
        <v>605</v>
      </c>
      <c r="AW254" s="39" t="s">
        <v>1102</v>
      </c>
      <c r="AX254" s="39" t="s">
        <v>606</v>
      </c>
      <c r="AY254" s="48">
        <v>1</v>
      </c>
      <c r="AZ254" s="39" t="s">
        <v>589</v>
      </c>
      <c r="BA254" s="39" t="s">
        <v>607</v>
      </c>
      <c r="BB254" s="39" t="s">
        <v>608</v>
      </c>
      <c r="BC254" s="45"/>
    </row>
    <row r="255" spans="1:55" ht="156.75" x14ac:dyDescent="0.25">
      <c r="A255" s="39" t="s">
        <v>85</v>
      </c>
      <c r="B255" s="51" t="s">
        <v>1148</v>
      </c>
      <c r="C255" s="44" t="s">
        <v>184</v>
      </c>
      <c r="D255" s="44" t="s">
        <v>184</v>
      </c>
      <c r="E255" s="44" t="s">
        <v>184</v>
      </c>
      <c r="F255" s="44"/>
      <c r="G255" s="44"/>
      <c r="H255" s="44"/>
      <c r="I255" s="44"/>
      <c r="J255" s="44"/>
      <c r="K255" s="44"/>
      <c r="L255" s="44" t="s">
        <v>184</v>
      </c>
      <c r="M255" s="44"/>
      <c r="N255" s="44"/>
      <c r="O255" s="44"/>
      <c r="P255" s="44"/>
      <c r="Q255" s="44"/>
      <c r="R255" s="44"/>
      <c r="S255" s="44"/>
      <c r="T255" s="44"/>
      <c r="U255" s="44"/>
      <c r="V255" s="44"/>
      <c r="W255" s="44"/>
      <c r="X255" s="44"/>
      <c r="Y255" s="44"/>
      <c r="Z255" s="44"/>
      <c r="AA255" s="44"/>
      <c r="AB255" s="44"/>
      <c r="AC255" s="44"/>
      <c r="AD255" s="44"/>
      <c r="AE255" s="44"/>
      <c r="AF255" s="44"/>
      <c r="AG255" s="44" t="s">
        <v>93</v>
      </c>
      <c r="AH255" s="44" t="s">
        <v>1112</v>
      </c>
      <c r="AI255" s="44" t="s">
        <v>625</v>
      </c>
      <c r="AJ255" s="44" t="s">
        <v>626</v>
      </c>
      <c r="AK255" s="44" t="s">
        <v>627</v>
      </c>
      <c r="AL255" s="39" t="s">
        <v>169</v>
      </c>
      <c r="AM255" s="44" t="s">
        <v>602</v>
      </c>
      <c r="AN255" s="52">
        <v>45806</v>
      </c>
      <c r="AO255" s="39" t="s">
        <v>79</v>
      </c>
      <c r="AP255" s="49">
        <v>0.25</v>
      </c>
      <c r="AQ255" s="44"/>
      <c r="AR255" s="44"/>
      <c r="AS255" s="39" t="s">
        <v>1101</v>
      </c>
      <c r="AT255" s="44">
        <v>32</v>
      </c>
      <c r="AU255" s="44" t="s">
        <v>628</v>
      </c>
      <c r="AV255" s="39" t="s">
        <v>605</v>
      </c>
      <c r="AW255" s="39" t="s">
        <v>1102</v>
      </c>
      <c r="AX255" s="39" t="s">
        <v>606</v>
      </c>
      <c r="AY255" s="48">
        <v>1</v>
      </c>
      <c r="AZ255" s="39" t="s">
        <v>589</v>
      </c>
      <c r="BA255" s="39" t="s">
        <v>607</v>
      </c>
      <c r="BB255" s="39" t="s">
        <v>608</v>
      </c>
      <c r="BC255" s="45"/>
    </row>
    <row r="256" spans="1:55" ht="156.75" x14ac:dyDescent="0.25">
      <c r="A256" s="39" t="s">
        <v>85</v>
      </c>
      <c r="B256" s="51" t="s">
        <v>1149</v>
      </c>
      <c r="C256" s="44" t="s">
        <v>184</v>
      </c>
      <c r="D256" s="44" t="s">
        <v>184</v>
      </c>
      <c r="E256" s="44" t="s">
        <v>184</v>
      </c>
      <c r="F256" s="44"/>
      <c r="G256" s="44"/>
      <c r="H256" s="44"/>
      <c r="I256" s="44"/>
      <c r="J256" s="44"/>
      <c r="K256" s="44"/>
      <c r="L256" s="44" t="s">
        <v>184</v>
      </c>
      <c r="M256" s="44"/>
      <c r="N256" s="44"/>
      <c r="O256" s="44"/>
      <c r="P256" s="44"/>
      <c r="Q256" s="44"/>
      <c r="R256" s="44"/>
      <c r="S256" s="44"/>
      <c r="T256" s="44"/>
      <c r="U256" s="44"/>
      <c r="V256" s="44"/>
      <c r="W256" s="44"/>
      <c r="X256" s="44"/>
      <c r="Y256" s="44"/>
      <c r="Z256" s="44"/>
      <c r="AA256" s="44"/>
      <c r="AB256" s="44"/>
      <c r="AC256" s="44"/>
      <c r="AD256" s="44"/>
      <c r="AE256" s="44"/>
      <c r="AF256" s="44"/>
      <c r="AG256" s="44" t="s">
        <v>93</v>
      </c>
      <c r="AH256" s="44" t="s">
        <v>1112</v>
      </c>
      <c r="AI256" s="44" t="s">
        <v>625</v>
      </c>
      <c r="AJ256" s="44" t="s">
        <v>626</v>
      </c>
      <c r="AK256" s="44" t="s">
        <v>627</v>
      </c>
      <c r="AL256" s="39" t="s">
        <v>169</v>
      </c>
      <c r="AM256" s="44" t="s">
        <v>602</v>
      </c>
      <c r="AN256" s="52">
        <v>45806</v>
      </c>
      <c r="AO256" s="39" t="s">
        <v>79</v>
      </c>
      <c r="AP256" s="49">
        <v>0.25</v>
      </c>
      <c r="AQ256" s="44"/>
      <c r="AR256" s="44"/>
      <c r="AS256" s="39" t="s">
        <v>1101</v>
      </c>
      <c r="AT256" s="44">
        <v>25</v>
      </c>
      <c r="AU256" s="44" t="s">
        <v>628</v>
      </c>
      <c r="AV256" s="39" t="s">
        <v>605</v>
      </c>
      <c r="AW256" s="39" t="s">
        <v>1102</v>
      </c>
      <c r="AX256" s="39" t="s">
        <v>606</v>
      </c>
      <c r="AY256" s="48">
        <v>1</v>
      </c>
      <c r="AZ256" s="39" t="s">
        <v>589</v>
      </c>
      <c r="BA256" s="39" t="s">
        <v>607</v>
      </c>
      <c r="BB256" s="39" t="s">
        <v>608</v>
      </c>
      <c r="BC256" s="45"/>
    </row>
    <row r="257" spans="1:55" ht="156.75" x14ac:dyDescent="0.25">
      <c r="A257" s="39" t="s">
        <v>85</v>
      </c>
      <c r="B257" s="51" t="s">
        <v>1150</v>
      </c>
      <c r="C257" s="44" t="s">
        <v>184</v>
      </c>
      <c r="D257" s="44" t="s">
        <v>184</v>
      </c>
      <c r="E257" s="44" t="s">
        <v>184</v>
      </c>
      <c r="F257" s="44"/>
      <c r="G257" s="44"/>
      <c r="H257" s="44"/>
      <c r="I257" s="44"/>
      <c r="J257" s="44"/>
      <c r="K257" s="44"/>
      <c r="L257" s="44" t="s">
        <v>184</v>
      </c>
      <c r="M257" s="44"/>
      <c r="N257" s="44"/>
      <c r="O257" s="44"/>
      <c r="P257" s="44"/>
      <c r="Q257" s="44"/>
      <c r="R257" s="44"/>
      <c r="S257" s="44"/>
      <c r="T257" s="44"/>
      <c r="U257" s="44"/>
      <c r="V257" s="44"/>
      <c r="W257" s="44"/>
      <c r="X257" s="44"/>
      <c r="Y257" s="44"/>
      <c r="Z257" s="44"/>
      <c r="AA257" s="44"/>
      <c r="AB257" s="44"/>
      <c r="AC257" s="44"/>
      <c r="AD257" s="44"/>
      <c r="AE257" s="44"/>
      <c r="AF257" s="44"/>
      <c r="AG257" s="44" t="s">
        <v>93</v>
      </c>
      <c r="AH257" s="44" t="s">
        <v>1112</v>
      </c>
      <c r="AI257" s="44" t="s">
        <v>625</v>
      </c>
      <c r="AJ257" s="44" t="s">
        <v>626</v>
      </c>
      <c r="AK257" s="44" t="s">
        <v>627</v>
      </c>
      <c r="AL257" s="39" t="s">
        <v>169</v>
      </c>
      <c r="AM257" s="44" t="s">
        <v>602</v>
      </c>
      <c r="AN257" s="52">
        <v>45806</v>
      </c>
      <c r="AO257" s="39" t="s">
        <v>79</v>
      </c>
      <c r="AP257" s="49">
        <v>0.25</v>
      </c>
      <c r="AQ257" s="44"/>
      <c r="AR257" s="44"/>
      <c r="AS257" s="39" t="s">
        <v>1101</v>
      </c>
      <c r="AT257" s="44">
        <v>17</v>
      </c>
      <c r="AU257" s="44" t="s">
        <v>628</v>
      </c>
      <c r="AV257" s="39" t="s">
        <v>605</v>
      </c>
      <c r="AW257" s="39" t="s">
        <v>1102</v>
      </c>
      <c r="AX257" s="39" t="s">
        <v>606</v>
      </c>
      <c r="AY257" s="48">
        <v>1</v>
      </c>
      <c r="AZ257" s="39" t="s">
        <v>589</v>
      </c>
      <c r="BA257" s="39" t="s">
        <v>607</v>
      </c>
      <c r="BB257" s="39" t="s">
        <v>608</v>
      </c>
      <c r="BC257" s="45"/>
    </row>
    <row r="258" spans="1:55" ht="156.75" x14ac:dyDescent="0.25">
      <c r="A258" s="39" t="s">
        <v>85</v>
      </c>
      <c r="B258" s="44" t="s">
        <v>1151</v>
      </c>
      <c r="C258" s="44" t="s">
        <v>184</v>
      </c>
      <c r="D258" s="44" t="s">
        <v>184</v>
      </c>
      <c r="E258" s="44" t="s">
        <v>184</v>
      </c>
      <c r="F258" s="44"/>
      <c r="G258" s="44"/>
      <c r="H258" s="44"/>
      <c r="I258" s="44"/>
      <c r="J258" s="44"/>
      <c r="K258" s="44"/>
      <c r="L258" s="44" t="s">
        <v>184</v>
      </c>
      <c r="M258" s="44"/>
      <c r="N258" s="44"/>
      <c r="O258" s="44"/>
      <c r="P258" s="44"/>
      <c r="Q258" s="44"/>
      <c r="R258" s="44"/>
      <c r="S258" s="44"/>
      <c r="T258" s="44"/>
      <c r="U258" s="44"/>
      <c r="V258" s="44"/>
      <c r="W258" s="44"/>
      <c r="X258" s="44"/>
      <c r="Y258" s="44"/>
      <c r="Z258" s="44"/>
      <c r="AA258" s="44"/>
      <c r="AB258" s="44"/>
      <c r="AC258" s="44"/>
      <c r="AD258" s="44"/>
      <c r="AE258" s="44"/>
      <c r="AF258" s="44"/>
      <c r="AG258" s="44" t="s">
        <v>93</v>
      </c>
      <c r="AH258" s="44" t="s">
        <v>1112</v>
      </c>
      <c r="AI258" s="44" t="s">
        <v>625</v>
      </c>
      <c r="AJ258" s="44" t="s">
        <v>519</v>
      </c>
      <c r="AK258" s="44" t="s">
        <v>632</v>
      </c>
      <c r="AL258" s="39" t="s">
        <v>169</v>
      </c>
      <c r="AM258" s="44" t="s">
        <v>602</v>
      </c>
      <c r="AN258" s="54">
        <v>45783</v>
      </c>
      <c r="AO258" s="39" t="s">
        <v>79</v>
      </c>
      <c r="AP258" s="49">
        <v>0.25</v>
      </c>
      <c r="AQ258" s="44"/>
      <c r="AR258" s="44"/>
      <c r="AS258" s="39" t="s">
        <v>1101</v>
      </c>
      <c r="AT258" s="44">
        <v>32</v>
      </c>
      <c r="AU258" s="44" t="s">
        <v>628</v>
      </c>
      <c r="AV258" s="39" t="s">
        <v>605</v>
      </c>
      <c r="AW258" s="39" t="s">
        <v>1102</v>
      </c>
      <c r="AX258" s="39" t="s">
        <v>606</v>
      </c>
      <c r="AY258" s="48">
        <v>1</v>
      </c>
      <c r="AZ258" s="39" t="s">
        <v>589</v>
      </c>
      <c r="BA258" s="39" t="s">
        <v>607</v>
      </c>
      <c r="BB258" s="39" t="s">
        <v>608</v>
      </c>
      <c r="BC258" s="45"/>
    </row>
    <row r="259" spans="1:55" ht="156.75" x14ac:dyDescent="0.25">
      <c r="A259" s="39" t="s">
        <v>85</v>
      </c>
      <c r="B259" s="44" t="s">
        <v>1152</v>
      </c>
      <c r="C259" s="44" t="s">
        <v>184</v>
      </c>
      <c r="D259" s="44" t="s">
        <v>184</v>
      </c>
      <c r="E259" s="44" t="s">
        <v>184</v>
      </c>
      <c r="F259" s="44"/>
      <c r="G259" s="44"/>
      <c r="H259" s="44"/>
      <c r="I259" s="44"/>
      <c r="J259" s="44"/>
      <c r="K259" s="44"/>
      <c r="L259" s="44" t="s">
        <v>184</v>
      </c>
      <c r="M259" s="44"/>
      <c r="N259" s="44"/>
      <c r="O259" s="44"/>
      <c r="P259" s="44"/>
      <c r="Q259" s="44"/>
      <c r="R259" s="44"/>
      <c r="S259" s="44"/>
      <c r="T259" s="44"/>
      <c r="U259" s="44"/>
      <c r="V259" s="44"/>
      <c r="W259" s="44"/>
      <c r="X259" s="44"/>
      <c r="Y259" s="44"/>
      <c r="Z259" s="44"/>
      <c r="AA259" s="44"/>
      <c r="AB259" s="44"/>
      <c r="AC259" s="44"/>
      <c r="AD259" s="44"/>
      <c r="AE259" s="44"/>
      <c r="AF259" s="44"/>
      <c r="AG259" s="44" t="s">
        <v>93</v>
      </c>
      <c r="AH259" s="44" t="s">
        <v>1112</v>
      </c>
      <c r="AI259" s="44" t="s">
        <v>625</v>
      </c>
      <c r="AJ259" s="44" t="s">
        <v>519</v>
      </c>
      <c r="AK259" s="44" t="s">
        <v>632</v>
      </c>
      <c r="AL259" s="39" t="s">
        <v>169</v>
      </c>
      <c r="AM259" s="44" t="s">
        <v>602</v>
      </c>
      <c r="AN259" s="54">
        <v>45784</v>
      </c>
      <c r="AO259" s="39" t="s">
        <v>79</v>
      </c>
      <c r="AP259" s="49">
        <v>0.25</v>
      </c>
      <c r="AQ259" s="44"/>
      <c r="AR259" s="44"/>
      <c r="AS259" s="39" t="s">
        <v>1101</v>
      </c>
      <c r="AT259" s="44">
        <v>13</v>
      </c>
      <c r="AU259" s="44" t="s">
        <v>628</v>
      </c>
      <c r="AV259" s="39" t="s">
        <v>605</v>
      </c>
      <c r="AW259" s="39" t="s">
        <v>1102</v>
      </c>
      <c r="AX259" s="39" t="s">
        <v>606</v>
      </c>
      <c r="AY259" s="48">
        <v>1</v>
      </c>
      <c r="AZ259" s="39" t="s">
        <v>589</v>
      </c>
      <c r="BA259" s="39" t="s">
        <v>607</v>
      </c>
      <c r="BB259" s="39" t="s">
        <v>608</v>
      </c>
      <c r="BC259" s="45"/>
    </row>
    <row r="260" spans="1:55" ht="156.75" x14ac:dyDescent="0.25">
      <c r="A260" s="39" t="s">
        <v>85</v>
      </c>
      <c r="B260" s="44" t="s">
        <v>1153</v>
      </c>
      <c r="C260" s="44" t="s">
        <v>184</v>
      </c>
      <c r="D260" s="44" t="s">
        <v>184</v>
      </c>
      <c r="E260" s="44" t="s">
        <v>184</v>
      </c>
      <c r="F260" s="44"/>
      <c r="G260" s="44"/>
      <c r="H260" s="44"/>
      <c r="I260" s="44"/>
      <c r="J260" s="44"/>
      <c r="K260" s="44"/>
      <c r="L260" s="44" t="s">
        <v>184</v>
      </c>
      <c r="M260" s="44"/>
      <c r="N260" s="44"/>
      <c r="O260" s="44"/>
      <c r="P260" s="44"/>
      <c r="Q260" s="44"/>
      <c r="R260" s="44"/>
      <c r="S260" s="44"/>
      <c r="T260" s="44"/>
      <c r="U260" s="44"/>
      <c r="V260" s="44"/>
      <c r="W260" s="44"/>
      <c r="X260" s="44"/>
      <c r="Y260" s="44"/>
      <c r="Z260" s="44"/>
      <c r="AA260" s="44"/>
      <c r="AB260" s="44"/>
      <c r="AC260" s="44"/>
      <c r="AD260" s="44"/>
      <c r="AE260" s="44"/>
      <c r="AF260" s="44"/>
      <c r="AG260" s="44" t="s">
        <v>93</v>
      </c>
      <c r="AH260" s="44" t="s">
        <v>1112</v>
      </c>
      <c r="AI260" s="44" t="s">
        <v>625</v>
      </c>
      <c r="AJ260" s="44" t="s">
        <v>519</v>
      </c>
      <c r="AK260" s="44" t="s">
        <v>632</v>
      </c>
      <c r="AL260" s="39" t="s">
        <v>169</v>
      </c>
      <c r="AM260" s="44" t="s">
        <v>602</v>
      </c>
      <c r="AN260" s="52">
        <v>45797</v>
      </c>
      <c r="AO260" s="39" t="s">
        <v>79</v>
      </c>
      <c r="AP260" s="49">
        <v>0.25</v>
      </c>
      <c r="AQ260" s="44"/>
      <c r="AR260" s="44"/>
      <c r="AS260" s="39" t="s">
        <v>1101</v>
      </c>
      <c r="AT260" s="44">
        <v>26</v>
      </c>
      <c r="AU260" s="44" t="s">
        <v>628</v>
      </c>
      <c r="AV260" s="39" t="s">
        <v>605</v>
      </c>
      <c r="AW260" s="39" t="s">
        <v>1102</v>
      </c>
      <c r="AX260" s="39" t="s">
        <v>606</v>
      </c>
      <c r="AY260" s="48">
        <v>1</v>
      </c>
      <c r="AZ260" s="39" t="s">
        <v>589</v>
      </c>
      <c r="BA260" s="39" t="s">
        <v>607</v>
      </c>
      <c r="BB260" s="39" t="s">
        <v>608</v>
      </c>
      <c r="BC260" s="45"/>
    </row>
    <row r="261" spans="1:55" ht="156.75" x14ac:dyDescent="0.25">
      <c r="A261" s="39" t="s">
        <v>85</v>
      </c>
      <c r="B261" s="44" t="s">
        <v>1154</v>
      </c>
      <c r="C261" s="44" t="s">
        <v>184</v>
      </c>
      <c r="D261" s="44" t="s">
        <v>184</v>
      </c>
      <c r="E261" s="44" t="s">
        <v>184</v>
      </c>
      <c r="F261" s="44"/>
      <c r="G261" s="44"/>
      <c r="H261" s="44"/>
      <c r="I261" s="44"/>
      <c r="J261" s="44"/>
      <c r="K261" s="44"/>
      <c r="L261" s="44" t="s">
        <v>184</v>
      </c>
      <c r="M261" s="44"/>
      <c r="N261" s="44"/>
      <c r="O261" s="44"/>
      <c r="P261" s="44"/>
      <c r="Q261" s="44"/>
      <c r="R261" s="44"/>
      <c r="S261" s="44"/>
      <c r="T261" s="44"/>
      <c r="U261" s="44"/>
      <c r="V261" s="44"/>
      <c r="W261" s="44"/>
      <c r="X261" s="44"/>
      <c r="Y261" s="44"/>
      <c r="Z261" s="44"/>
      <c r="AA261" s="44"/>
      <c r="AB261" s="44"/>
      <c r="AC261" s="44"/>
      <c r="AD261" s="44"/>
      <c r="AE261" s="44"/>
      <c r="AF261" s="44"/>
      <c r="AG261" s="44" t="s">
        <v>93</v>
      </c>
      <c r="AH261" s="44" t="s">
        <v>1112</v>
      </c>
      <c r="AI261" s="44" t="s">
        <v>625</v>
      </c>
      <c r="AJ261" s="44" t="s">
        <v>519</v>
      </c>
      <c r="AK261" s="44" t="s">
        <v>632</v>
      </c>
      <c r="AL261" s="39" t="s">
        <v>169</v>
      </c>
      <c r="AM261" s="44" t="s">
        <v>602</v>
      </c>
      <c r="AN261" s="52">
        <v>45797</v>
      </c>
      <c r="AO261" s="39" t="s">
        <v>79</v>
      </c>
      <c r="AP261" s="49">
        <v>0.25</v>
      </c>
      <c r="AQ261" s="44"/>
      <c r="AR261" s="44"/>
      <c r="AS261" s="39" t="s">
        <v>1101</v>
      </c>
      <c r="AT261" s="44">
        <v>19</v>
      </c>
      <c r="AU261" s="44" t="s">
        <v>628</v>
      </c>
      <c r="AV261" s="39" t="s">
        <v>605</v>
      </c>
      <c r="AW261" s="39" t="s">
        <v>1102</v>
      </c>
      <c r="AX261" s="39" t="s">
        <v>606</v>
      </c>
      <c r="AY261" s="48">
        <v>1</v>
      </c>
      <c r="AZ261" s="39" t="s">
        <v>589</v>
      </c>
      <c r="BA261" s="39" t="s">
        <v>607</v>
      </c>
      <c r="BB261" s="39" t="s">
        <v>608</v>
      </c>
      <c r="BC261" s="45"/>
    </row>
    <row r="262" spans="1:55" ht="156.75" x14ac:dyDescent="0.25">
      <c r="A262" s="39" t="s">
        <v>85</v>
      </c>
      <c r="B262" s="44" t="s">
        <v>1155</v>
      </c>
      <c r="C262" s="44" t="s">
        <v>184</v>
      </c>
      <c r="D262" s="44" t="s">
        <v>184</v>
      </c>
      <c r="E262" s="44" t="s">
        <v>184</v>
      </c>
      <c r="F262" s="44"/>
      <c r="G262" s="44"/>
      <c r="H262" s="44"/>
      <c r="I262" s="44"/>
      <c r="J262" s="44"/>
      <c r="K262" s="44"/>
      <c r="L262" s="44" t="s">
        <v>184</v>
      </c>
      <c r="M262" s="44"/>
      <c r="N262" s="44"/>
      <c r="O262" s="44"/>
      <c r="P262" s="44"/>
      <c r="Q262" s="44"/>
      <c r="R262" s="44"/>
      <c r="S262" s="44"/>
      <c r="T262" s="44"/>
      <c r="U262" s="44"/>
      <c r="V262" s="44"/>
      <c r="W262" s="44"/>
      <c r="X262" s="44"/>
      <c r="Y262" s="44"/>
      <c r="Z262" s="44"/>
      <c r="AA262" s="44"/>
      <c r="AB262" s="44"/>
      <c r="AC262" s="44"/>
      <c r="AD262" s="44"/>
      <c r="AE262" s="44"/>
      <c r="AF262" s="44"/>
      <c r="AG262" s="44" t="s">
        <v>93</v>
      </c>
      <c r="AH262" s="44" t="s">
        <v>1112</v>
      </c>
      <c r="AI262" s="44" t="s">
        <v>625</v>
      </c>
      <c r="AJ262" s="44" t="s">
        <v>519</v>
      </c>
      <c r="AK262" s="44" t="s">
        <v>632</v>
      </c>
      <c r="AL262" s="39" t="s">
        <v>169</v>
      </c>
      <c r="AM262" s="44" t="s">
        <v>602</v>
      </c>
      <c r="AN262" s="52">
        <v>45797</v>
      </c>
      <c r="AO262" s="39" t="s">
        <v>79</v>
      </c>
      <c r="AP262" s="49">
        <v>0.25</v>
      </c>
      <c r="AQ262" s="44"/>
      <c r="AR262" s="44"/>
      <c r="AS262" s="39" t="s">
        <v>1101</v>
      </c>
      <c r="AT262" s="44">
        <v>19</v>
      </c>
      <c r="AU262" s="44" t="s">
        <v>628</v>
      </c>
      <c r="AV262" s="39" t="s">
        <v>605</v>
      </c>
      <c r="AW262" s="39" t="s">
        <v>1102</v>
      </c>
      <c r="AX262" s="39" t="s">
        <v>606</v>
      </c>
      <c r="AY262" s="48">
        <v>1</v>
      </c>
      <c r="AZ262" s="39" t="s">
        <v>589</v>
      </c>
      <c r="BA262" s="39" t="s">
        <v>607</v>
      </c>
      <c r="BB262" s="39" t="s">
        <v>608</v>
      </c>
      <c r="BC262" s="45"/>
    </row>
    <row r="263" spans="1:55" ht="156.75" x14ac:dyDescent="0.25">
      <c r="A263" s="39" t="s">
        <v>85</v>
      </c>
      <c r="B263" s="44" t="s">
        <v>1156</v>
      </c>
      <c r="C263" s="44" t="s">
        <v>184</v>
      </c>
      <c r="D263" s="44" t="s">
        <v>184</v>
      </c>
      <c r="E263" s="44" t="s">
        <v>184</v>
      </c>
      <c r="F263" s="44"/>
      <c r="G263" s="44"/>
      <c r="H263" s="44"/>
      <c r="I263" s="44"/>
      <c r="J263" s="44"/>
      <c r="K263" s="44"/>
      <c r="L263" s="44" t="s">
        <v>184</v>
      </c>
      <c r="M263" s="50"/>
      <c r="N263" s="50"/>
      <c r="O263" s="50"/>
      <c r="P263" s="50"/>
      <c r="Q263" s="50"/>
      <c r="R263" s="50"/>
      <c r="S263" s="50"/>
      <c r="T263" s="50"/>
      <c r="U263" s="50"/>
      <c r="V263" s="50"/>
      <c r="W263" s="50"/>
      <c r="X263" s="50"/>
      <c r="Y263" s="50"/>
      <c r="Z263" s="50"/>
      <c r="AA263" s="50"/>
      <c r="AB263" s="50"/>
      <c r="AC263" s="50"/>
      <c r="AD263" s="50"/>
      <c r="AE263" s="50"/>
      <c r="AF263" s="50"/>
      <c r="AG263" s="44" t="s">
        <v>93</v>
      </c>
      <c r="AH263" s="44" t="s">
        <v>1112</v>
      </c>
      <c r="AI263" s="44" t="s">
        <v>625</v>
      </c>
      <c r="AJ263" s="44" t="s">
        <v>519</v>
      </c>
      <c r="AK263" s="44" t="s">
        <v>632</v>
      </c>
      <c r="AL263" s="39" t="s">
        <v>169</v>
      </c>
      <c r="AM263" s="44" t="s">
        <v>602</v>
      </c>
      <c r="AN263" s="54">
        <v>45798</v>
      </c>
      <c r="AO263" s="39" t="s">
        <v>79</v>
      </c>
      <c r="AP263" s="49">
        <v>0.25</v>
      </c>
      <c r="AQ263" s="50"/>
      <c r="AR263" s="50"/>
      <c r="AS263" s="39" t="s">
        <v>1101</v>
      </c>
      <c r="AT263" s="44">
        <v>21</v>
      </c>
      <c r="AU263" s="44" t="s">
        <v>628</v>
      </c>
      <c r="AV263" s="39" t="s">
        <v>605</v>
      </c>
      <c r="AW263" s="39" t="s">
        <v>1102</v>
      </c>
      <c r="AX263" s="39" t="s">
        <v>606</v>
      </c>
      <c r="AY263" s="48">
        <v>1</v>
      </c>
      <c r="AZ263" s="39" t="s">
        <v>589</v>
      </c>
      <c r="BA263" s="39" t="s">
        <v>607</v>
      </c>
      <c r="BB263" s="39" t="s">
        <v>608</v>
      </c>
      <c r="BC263" s="45"/>
    </row>
    <row r="264" spans="1:55" ht="156.75" x14ac:dyDescent="0.25">
      <c r="A264" s="39" t="s">
        <v>85</v>
      </c>
      <c r="B264" s="44" t="s">
        <v>1157</v>
      </c>
      <c r="C264" s="44" t="s">
        <v>184</v>
      </c>
      <c r="D264" s="44" t="s">
        <v>184</v>
      </c>
      <c r="E264" s="44" t="s">
        <v>184</v>
      </c>
      <c r="F264" s="44"/>
      <c r="G264" s="44"/>
      <c r="H264" s="44"/>
      <c r="I264" s="44"/>
      <c r="J264" s="44"/>
      <c r="K264" s="44"/>
      <c r="L264" s="44" t="s">
        <v>184</v>
      </c>
      <c r="M264" s="50"/>
      <c r="N264" s="50"/>
      <c r="O264" s="50"/>
      <c r="P264" s="50"/>
      <c r="Q264" s="50"/>
      <c r="R264" s="50"/>
      <c r="S264" s="50"/>
      <c r="T264" s="50"/>
      <c r="U264" s="50"/>
      <c r="V264" s="50"/>
      <c r="W264" s="50"/>
      <c r="X264" s="50"/>
      <c r="Y264" s="50"/>
      <c r="Z264" s="50"/>
      <c r="AA264" s="50"/>
      <c r="AB264" s="50"/>
      <c r="AC264" s="50"/>
      <c r="AD264" s="50"/>
      <c r="AE264" s="50"/>
      <c r="AF264" s="50"/>
      <c r="AG264" s="44" t="s">
        <v>93</v>
      </c>
      <c r="AH264" s="44" t="s">
        <v>1112</v>
      </c>
      <c r="AI264" s="44" t="s">
        <v>625</v>
      </c>
      <c r="AJ264" s="44" t="s">
        <v>519</v>
      </c>
      <c r="AK264" s="44" t="s">
        <v>632</v>
      </c>
      <c r="AL264" s="39" t="s">
        <v>169</v>
      </c>
      <c r="AM264" s="44" t="s">
        <v>602</v>
      </c>
      <c r="AN264" s="54">
        <v>45799</v>
      </c>
      <c r="AO264" s="39" t="s">
        <v>79</v>
      </c>
      <c r="AP264" s="49">
        <v>0.25</v>
      </c>
      <c r="AQ264" s="50"/>
      <c r="AR264" s="50"/>
      <c r="AS264" s="39" t="s">
        <v>1101</v>
      </c>
      <c r="AT264" s="44">
        <v>17</v>
      </c>
      <c r="AU264" s="44" t="s">
        <v>628</v>
      </c>
      <c r="AV264" s="39" t="s">
        <v>605</v>
      </c>
      <c r="AW264" s="39" t="s">
        <v>1102</v>
      </c>
      <c r="AX264" s="39" t="s">
        <v>606</v>
      </c>
      <c r="AY264" s="48">
        <v>1</v>
      </c>
      <c r="AZ264" s="39" t="s">
        <v>589</v>
      </c>
      <c r="BA264" s="39" t="s">
        <v>607</v>
      </c>
      <c r="BB264" s="39" t="s">
        <v>608</v>
      </c>
      <c r="BC264" s="45"/>
    </row>
    <row r="265" spans="1:55" ht="156.75" x14ac:dyDescent="0.25">
      <c r="A265" s="39" t="s">
        <v>85</v>
      </c>
      <c r="B265" s="44" t="s">
        <v>1158</v>
      </c>
      <c r="C265" s="44" t="s">
        <v>184</v>
      </c>
      <c r="D265" s="44" t="s">
        <v>184</v>
      </c>
      <c r="E265" s="44" t="s">
        <v>184</v>
      </c>
      <c r="F265" s="44"/>
      <c r="G265" s="44"/>
      <c r="H265" s="44"/>
      <c r="I265" s="44"/>
      <c r="J265" s="44"/>
      <c r="K265" s="44"/>
      <c r="L265" s="44" t="s">
        <v>184</v>
      </c>
      <c r="M265" s="50"/>
      <c r="N265" s="50"/>
      <c r="O265" s="50"/>
      <c r="P265" s="50"/>
      <c r="Q265" s="50"/>
      <c r="R265" s="50"/>
      <c r="S265" s="50"/>
      <c r="T265" s="50"/>
      <c r="U265" s="50"/>
      <c r="V265" s="50"/>
      <c r="W265" s="50"/>
      <c r="X265" s="50"/>
      <c r="Y265" s="50"/>
      <c r="Z265" s="50"/>
      <c r="AA265" s="50"/>
      <c r="AB265" s="50"/>
      <c r="AC265" s="50"/>
      <c r="AD265" s="50"/>
      <c r="AE265" s="50"/>
      <c r="AF265" s="50"/>
      <c r="AG265" s="44" t="s">
        <v>93</v>
      </c>
      <c r="AH265" s="44" t="s">
        <v>1112</v>
      </c>
      <c r="AI265" s="44" t="s">
        <v>625</v>
      </c>
      <c r="AJ265" s="44" t="s">
        <v>519</v>
      </c>
      <c r="AK265" s="44" t="s">
        <v>632</v>
      </c>
      <c r="AL265" s="39" t="s">
        <v>169</v>
      </c>
      <c r="AM265" s="44" t="s">
        <v>602</v>
      </c>
      <c r="AN265" s="55">
        <v>45812</v>
      </c>
      <c r="AO265" s="39" t="s">
        <v>79</v>
      </c>
      <c r="AP265" s="49">
        <v>0.25</v>
      </c>
      <c r="AQ265" s="50"/>
      <c r="AR265" s="50"/>
      <c r="AS265" s="39" t="s">
        <v>1101</v>
      </c>
      <c r="AT265" s="44">
        <v>26</v>
      </c>
      <c r="AU265" s="44" t="s">
        <v>628</v>
      </c>
      <c r="AV265" s="39" t="s">
        <v>605</v>
      </c>
      <c r="AW265" s="39" t="s">
        <v>1102</v>
      </c>
      <c r="AX265" s="39" t="s">
        <v>606</v>
      </c>
      <c r="AY265" s="48">
        <v>1</v>
      </c>
      <c r="AZ265" s="39" t="s">
        <v>589</v>
      </c>
      <c r="BA265" s="39" t="s">
        <v>607</v>
      </c>
      <c r="BB265" s="39" t="s">
        <v>608</v>
      </c>
      <c r="BC265" s="45"/>
    </row>
    <row r="266" spans="1:55" ht="156.75" x14ac:dyDescent="0.25">
      <c r="A266" s="39" t="s">
        <v>85</v>
      </c>
      <c r="B266" s="44" t="s">
        <v>1159</v>
      </c>
      <c r="C266" s="44" t="s">
        <v>184</v>
      </c>
      <c r="D266" s="44" t="s">
        <v>184</v>
      </c>
      <c r="E266" s="44" t="s">
        <v>184</v>
      </c>
      <c r="F266" s="44"/>
      <c r="G266" s="44"/>
      <c r="H266" s="44"/>
      <c r="I266" s="44"/>
      <c r="J266" s="44"/>
      <c r="K266" s="44"/>
      <c r="L266" s="44" t="s">
        <v>184</v>
      </c>
      <c r="M266" s="50"/>
      <c r="N266" s="50"/>
      <c r="O266" s="50"/>
      <c r="P266" s="50"/>
      <c r="Q266" s="50"/>
      <c r="R266" s="50"/>
      <c r="S266" s="50"/>
      <c r="T266" s="50"/>
      <c r="U266" s="50"/>
      <c r="V266" s="50"/>
      <c r="W266" s="50"/>
      <c r="X266" s="50"/>
      <c r="Y266" s="50"/>
      <c r="Z266" s="50"/>
      <c r="AA266" s="50"/>
      <c r="AB266" s="50"/>
      <c r="AC266" s="50"/>
      <c r="AD266" s="50"/>
      <c r="AE266" s="50"/>
      <c r="AF266" s="50"/>
      <c r="AG266" s="44" t="s">
        <v>93</v>
      </c>
      <c r="AH266" s="44" t="s">
        <v>1112</v>
      </c>
      <c r="AI266" s="44" t="s">
        <v>625</v>
      </c>
      <c r="AJ266" s="44" t="s">
        <v>519</v>
      </c>
      <c r="AK266" s="44" t="s">
        <v>632</v>
      </c>
      <c r="AL266" s="39" t="s">
        <v>169</v>
      </c>
      <c r="AM266" s="44" t="s">
        <v>602</v>
      </c>
      <c r="AN266" s="55">
        <v>45812</v>
      </c>
      <c r="AO266" s="39" t="s">
        <v>79</v>
      </c>
      <c r="AP266" s="49">
        <v>0.25</v>
      </c>
      <c r="AQ266" s="50"/>
      <c r="AR266" s="50"/>
      <c r="AS266" s="39" t="s">
        <v>1101</v>
      </c>
      <c r="AT266" s="44">
        <v>28</v>
      </c>
      <c r="AU266" s="44" t="s">
        <v>628</v>
      </c>
      <c r="AV266" s="39" t="s">
        <v>605</v>
      </c>
      <c r="AW266" s="39" t="s">
        <v>1102</v>
      </c>
      <c r="AX266" s="39" t="s">
        <v>606</v>
      </c>
      <c r="AY266" s="48">
        <v>1</v>
      </c>
      <c r="AZ266" s="39" t="s">
        <v>589</v>
      </c>
      <c r="BA266" s="39" t="s">
        <v>607</v>
      </c>
      <c r="BB266" s="39" t="s">
        <v>608</v>
      </c>
      <c r="BC266" s="45"/>
    </row>
    <row r="267" spans="1:55" ht="156.75" x14ac:dyDescent="0.25">
      <c r="A267" s="39" t="s">
        <v>85</v>
      </c>
      <c r="B267" s="44" t="s">
        <v>1160</v>
      </c>
      <c r="C267" s="44" t="s">
        <v>184</v>
      </c>
      <c r="D267" s="44" t="s">
        <v>184</v>
      </c>
      <c r="E267" s="44" t="s">
        <v>184</v>
      </c>
      <c r="F267" s="44"/>
      <c r="G267" s="44"/>
      <c r="H267" s="44"/>
      <c r="I267" s="44"/>
      <c r="J267" s="44"/>
      <c r="K267" s="44"/>
      <c r="L267" s="44" t="s">
        <v>184</v>
      </c>
      <c r="M267" s="50"/>
      <c r="N267" s="50"/>
      <c r="O267" s="50"/>
      <c r="P267" s="50"/>
      <c r="Q267" s="50"/>
      <c r="R267" s="50"/>
      <c r="S267" s="50"/>
      <c r="T267" s="50"/>
      <c r="U267" s="50"/>
      <c r="V267" s="50"/>
      <c r="W267" s="50"/>
      <c r="X267" s="50"/>
      <c r="Y267" s="50"/>
      <c r="Z267" s="50"/>
      <c r="AA267" s="50"/>
      <c r="AB267" s="50"/>
      <c r="AC267" s="50"/>
      <c r="AD267" s="50"/>
      <c r="AE267" s="50"/>
      <c r="AF267" s="50"/>
      <c r="AG267" s="44" t="s">
        <v>93</v>
      </c>
      <c r="AH267" s="44" t="s">
        <v>1112</v>
      </c>
      <c r="AI267" s="44" t="s">
        <v>625</v>
      </c>
      <c r="AJ267" s="44" t="s">
        <v>519</v>
      </c>
      <c r="AK267" s="44" t="s">
        <v>632</v>
      </c>
      <c r="AL267" s="39" t="s">
        <v>169</v>
      </c>
      <c r="AM267" s="44" t="s">
        <v>602</v>
      </c>
      <c r="AN267" s="55">
        <v>45812</v>
      </c>
      <c r="AO267" s="39" t="s">
        <v>79</v>
      </c>
      <c r="AP267" s="49">
        <v>0.25</v>
      </c>
      <c r="AQ267" s="50"/>
      <c r="AR267" s="50"/>
      <c r="AS267" s="39" t="s">
        <v>1101</v>
      </c>
      <c r="AT267" s="44">
        <v>40</v>
      </c>
      <c r="AU267" s="44" t="s">
        <v>628</v>
      </c>
      <c r="AV267" s="39" t="s">
        <v>605</v>
      </c>
      <c r="AW267" s="39" t="s">
        <v>1102</v>
      </c>
      <c r="AX267" s="39" t="s">
        <v>606</v>
      </c>
      <c r="AY267" s="48">
        <v>1</v>
      </c>
      <c r="AZ267" s="39" t="s">
        <v>589</v>
      </c>
      <c r="BA267" s="39" t="s">
        <v>607</v>
      </c>
      <c r="BB267" s="39" t="s">
        <v>608</v>
      </c>
      <c r="BC267" s="45"/>
    </row>
    <row r="268" spans="1:55" ht="156.75" x14ac:dyDescent="0.25">
      <c r="A268" s="39" t="s">
        <v>85</v>
      </c>
      <c r="B268" s="44" t="s">
        <v>1161</v>
      </c>
      <c r="C268" s="44" t="s">
        <v>184</v>
      </c>
      <c r="D268" s="44" t="s">
        <v>184</v>
      </c>
      <c r="E268" s="44" t="s">
        <v>184</v>
      </c>
      <c r="F268" s="44"/>
      <c r="G268" s="44"/>
      <c r="H268" s="44"/>
      <c r="I268" s="44"/>
      <c r="J268" s="44"/>
      <c r="K268" s="44"/>
      <c r="L268" s="44" t="s">
        <v>184</v>
      </c>
      <c r="M268" s="50"/>
      <c r="N268" s="50"/>
      <c r="O268" s="50"/>
      <c r="P268" s="50"/>
      <c r="Q268" s="50"/>
      <c r="R268" s="50"/>
      <c r="S268" s="50"/>
      <c r="T268" s="50"/>
      <c r="U268" s="50"/>
      <c r="V268" s="50"/>
      <c r="W268" s="50"/>
      <c r="X268" s="50"/>
      <c r="Y268" s="50"/>
      <c r="Z268" s="50"/>
      <c r="AA268" s="50"/>
      <c r="AB268" s="50"/>
      <c r="AC268" s="50"/>
      <c r="AD268" s="50"/>
      <c r="AE268" s="50"/>
      <c r="AF268" s="50"/>
      <c r="AG268" s="44" t="s">
        <v>93</v>
      </c>
      <c r="AH268" s="44" t="s">
        <v>1112</v>
      </c>
      <c r="AI268" s="44" t="s">
        <v>625</v>
      </c>
      <c r="AJ268" s="44" t="s">
        <v>519</v>
      </c>
      <c r="AK268" s="44" t="s">
        <v>632</v>
      </c>
      <c r="AL268" s="39" t="s">
        <v>169</v>
      </c>
      <c r="AM268" s="44" t="s">
        <v>602</v>
      </c>
      <c r="AN268" s="55">
        <v>45813</v>
      </c>
      <c r="AO268" s="39" t="s">
        <v>79</v>
      </c>
      <c r="AP268" s="49">
        <v>0.25</v>
      </c>
      <c r="AQ268" s="50"/>
      <c r="AR268" s="50"/>
      <c r="AS268" s="39" t="s">
        <v>1101</v>
      </c>
      <c r="AT268" s="44">
        <v>24</v>
      </c>
      <c r="AU268" s="44" t="s">
        <v>628</v>
      </c>
      <c r="AV268" s="39" t="s">
        <v>605</v>
      </c>
      <c r="AW268" s="39" t="s">
        <v>1102</v>
      </c>
      <c r="AX268" s="39" t="s">
        <v>606</v>
      </c>
      <c r="AY268" s="48">
        <v>1</v>
      </c>
      <c r="AZ268" s="39" t="s">
        <v>589</v>
      </c>
      <c r="BA268" s="39" t="s">
        <v>607</v>
      </c>
      <c r="BB268" s="39" t="s">
        <v>608</v>
      </c>
      <c r="BC268" s="45"/>
    </row>
    <row r="269" spans="1:55" ht="156.75" x14ac:dyDescent="0.25">
      <c r="A269" s="39" t="s">
        <v>85</v>
      </c>
      <c r="B269" s="44" t="s">
        <v>1162</v>
      </c>
      <c r="C269" s="44" t="s">
        <v>184</v>
      </c>
      <c r="D269" s="44" t="s">
        <v>184</v>
      </c>
      <c r="E269" s="44" t="s">
        <v>184</v>
      </c>
      <c r="F269" s="44"/>
      <c r="G269" s="44"/>
      <c r="H269" s="44"/>
      <c r="I269" s="44"/>
      <c r="J269" s="44"/>
      <c r="K269" s="44"/>
      <c r="L269" s="44" t="s">
        <v>184</v>
      </c>
      <c r="M269" s="50"/>
      <c r="N269" s="50"/>
      <c r="O269" s="50"/>
      <c r="P269" s="50"/>
      <c r="Q269" s="50"/>
      <c r="R269" s="50"/>
      <c r="S269" s="50"/>
      <c r="T269" s="50"/>
      <c r="U269" s="50"/>
      <c r="V269" s="50"/>
      <c r="W269" s="50"/>
      <c r="X269" s="50"/>
      <c r="Y269" s="50"/>
      <c r="Z269" s="50"/>
      <c r="AA269" s="50"/>
      <c r="AB269" s="50"/>
      <c r="AC269" s="50"/>
      <c r="AD269" s="50"/>
      <c r="AE269" s="50"/>
      <c r="AF269" s="50"/>
      <c r="AG269" s="44" t="s">
        <v>93</v>
      </c>
      <c r="AH269" s="44" t="s">
        <v>1112</v>
      </c>
      <c r="AI269" s="44" t="s">
        <v>625</v>
      </c>
      <c r="AJ269" s="44" t="s">
        <v>519</v>
      </c>
      <c r="AK269" s="44" t="s">
        <v>632</v>
      </c>
      <c r="AL269" s="39" t="s">
        <v>169</v>
      </c>
      <c r="AM269" s="44" t="s">
        <v>602</v>
      </c>
      <c r="AN269" s="55">
        <v>45813</v>
      </c>
      <c r="AO269" s="39" t="s">
        <v>79</v>
      </c>
      <c r="AP269" s="49">
        <v>0.25</v>
      </c>
      <c r="AQ269" s="50"/>
      <c r="AR269" s="50"/>
      <c r="AS269" s="39" t="s">
        <v>1101</v>
      </c>
      <c r="AT269" s="44">
        <v>20</v>
      </c>
      <c r="AU269" s="44" t="s">
        <v>628</v>
      </c>
      <c r="AV269" s="39" t="s">
        <v>605</v>
      </c>
      <c r="AW269" s="39" t="s">
        <v>1102</v>
      </c>
      <c r="AX269" s="39" t="s">
        <v>606</v>
      </c>
      <c r="AY269" s="48">
        <v>1</v>
      </c>
      <c r="AZ269" s="39" t="s">
        <v>589</v>
      </c>
      <c r="BA269" s="39" t="s">
        <v>607</v>
      </c>
      <c r="BB269" s="39" t="s">
        <v>608</v>
      </c>
      <c r="BC269" s="45"/>
    </row>
    <row r="270" spans="1:55" ht="156.75" x14ac:dyDescent="0.25">
      <c r="A270" s="39" t="s">
        <v>85</v>
      </c>
      <c r="B270" s="44" t="s">
        <v>1163</v>
      </c>
      <c r="C270" s="44" t="s">
        <v>184</v>
      </c>
      <c r="D270" s="44" t="s">
        <v>184</v>
      </c>
      <c r="E270" s="44" t="s">
        <v>184</v>
      </c>
      <c r="F270" s="44"/>
      <c r="G270" s="44"/>
      <c r="H270" s="44"/>
      <c r="I270" s="44"/>
      <c r="J270" s="44"/>
      <c r="K270" s="44"/>
      <c r="L270" s="44" t="s">
        <v>184</v>
      </c>
      <c r="M270" s="50"/>
      <c r="N270" s="50"/>
      <c r="O270" s="50"/>
      <c r="P270" s="50"/>
      <c r="Q270" s="50"/>
      <c r="R270" s="50"/>
      <c r="S270" s="50"/>
      <c r="T270" s="50"/>
      <c r="U270" s="50"/>
      <c r="V270" s="50"/>
      <c r="W270" s="50"/>
      <c r="X270" s="50"/>
      <c r="Y270" s="50"/>
      <c r="Z270" s="50"/>
      <c r="AA270" s="50"/>
      <c r="AB270" s="50"/>
      <c r="AC270" s="50"/>
      <c r="AD270" s="50"/>
      <c r="AE270" s="50"/>
      <c r="AF270" s="50"/>
      <c r="AG270" s="44" t="s">
        <v>93</v>
      </c>
      <c r="AH270" s="44" t="s">
        <v>1112</v>
      </c>
      <c r="AI270" s="44" t="s">
        <v>625</v>
      </c>
      <c r="AJ270" s="44" t="s">
        <v>519</v>
      </c>
      <c r="AK270" s="44" t="s">
        <v>632</v>
      </c>
      <c r="AL270" s="39" t="s">
        <v>169</v>
      </c>
      <c r="AM270" s="44" t="s">
        <v>602</v>
      </c>
      <c r="AN270" s="55">
        <v>45814</v>
      </c>
      <c r="AO270" s="39" t="s">
        <v>79</v>
      </c>
      <c r="AP270" s="49">
        <v>0.25</v>
      </c>
      <c r="AQ270" s="50"/>
      <c r="AR270" s="50"/>
      <c r="AS270" s="39" t="s">
        <v>1101</v>
      </c>
      <c r="AT270" s="44">
        <v>25</v>
      </c>
      <c r="AU270" s="44" t="s">
        <v>628</v>
      </c>
      <c r="AV270" s="39" t="s">
        <v>605</v>
      </c>
      <c r="AW270" s="39" t="s">
        <v>1102</v>
      </c>
      <c r="AX270" s="39" t="s">
        <v>606</v>
      </c>
      <c r="AY270" s="48">
        <v>1</v>
      </c>
      <c r="AZ270" s="39" t="s">
        <v>589</v>
      </c>
      <c r="BA270" s="39" t="s">
        <v>607</v>
      </c>
      <c r="BB270" s="39" t="s">
        <v>608</v>
      </c>
      <c r="BC270" s="45"/>
    </row>
    <row r="271" spans="1:55" ht="156.75" x14ac:dyDescent="0.25">
      <c r="A271" s="39" t="s">
        <v>85</v>
      </c>
      <c r="B271" s="44" t="s">
        <v>1164</v>
      </c>
      <c r="C271" s="44" t="s">
        <v>184</v>
      </c>
      <c r="D271" s="44" t="s">
        <v>184</v>
      </c>
      <c r="E271" s="44" t="s">
        <v>184</v>
      </c>
      <c r="F271" s="44"/>
      <c r="G271" s="44"/>
      <c r="H271" s="44"/>
      <c r="I271" s="44"/>
      <c r="J271" s="44"/>
      <c r="K271" s="44"/>
      <c r="L271" s="44" t="s">
        <v>184</v>
      </c>
      <c r="M271" s="50"/>
      <c r="N271" s="50"/>
      <c r="O271" s="50"/>
      <c r="P271" s="50"/>
      <c r="Q271" s="50"/>
      <c r="R271" s="50"/>
      <c r="S271" s="50"/>
      <c r="T271" s="50"/>
      <c r="U271" s="50"/>
      <c r="V271" s="50"/>
      <c r="W271" s="50"/>
      <c r="X271" s="50"/>
      <c r="Y271" s="50"/>
      <c r="Z271" s="50"/>
      <c r="AA271" s="50"/>
      <c r="AB271" s="50"/>
      <c r="AC271" s="50"/>
      <c r="AD271" s="50"/>
      <c r="AE271" s="50"/>
      <c r="AF271" s="50"/>
      <c r="AG271" s="44" t="s">
        <v>93</v>
      </c>
      <c r="AH271" s="44" t="s">
        <v>1112</v>
      </c>
      <c r="AI271" s="44" t="s">
        <v>625</v>
      </c>
      <c r="AJ271" s="44" t="s">
        <v>519</v>
      </c>
      <c r="AK271" s="44" t="s">
        <v>632</v>
      </c>
      <c r="AL271" s="39" t="s">
        <v>169</v>
      </c>
      <c r="AM271" s="44" t="s">
        <v>602</v>
      </c>
      <c r="AN271" s="55">
        <v>45814</v>
      </c>
      <c r="AO271" s="39" t="s">
        <v>79</v>
      </c>
      <c r="AP271" s="49">
        <v>0.25</v>
      </c>
      <c r="AQ271" s="50"/>
      <c r="AR271" s="50"/>
      <c r="AS271" s="39" t="s">
        <v>1101</v>
      </c>
      <c r="AT271" s="44">
        <v>16</v>
      </c>
      <c r="AU271" s="44" t="s">
        <v>628</v>
      </c>
      <c r="AV271" s="39" t="s">
        <v>605</v>
      </c>
      <c r="AW271" s="39" t="s">
        <v>1102</v>
      </c>
      <c r="AX271" s="39" t="s">
        <v>606</v>
      </c>
      <c r="AY271" s="48">
        <v>1</v>
      </c>
      <c r="AZ271" s="39" t="s">
        <v>589</v>
      </c>
      <c r="BA271" s="39" t="s">
        <v>607</v>
      </c>
      <c r="BB271" s="39" t="s">
        <v>608</v>
      </c>
      <c r="BC271" s="45"/>
    </row>
    <row r="272" spans="1:55" ht="156.75" x14ac:dyDescent="0.25">
      <c r="A272" s="39" t="s">
        <v>85</v>
      </c>
      <c r="B272" s="44" t="s">
        <v>1165</v>
      </c>
      <c r="C272" s="44" t="s">
        <v>184</v>
      </c>
      <c r="D272" s="44" t="s">
        <v>184</v>
      </c>
      <c r="E272" s="44" t="s">
        <v>184</v>
      </c>
      <c r="F272" s="44"/>
      <c r="G272" s="44"/>
      <c r="H272" s="44"/>
      <c r="I272" s="44"/>
      <c r="J272" s="44"/>
      <c r="K272" s="44"/>
      <c r="L272" s="44" t="s">
        <v>184</v>
      </c>
      <c r="M272" s="50"/>
      <c r="N272" s="50"/>
      <c r="O272" s="50"/>
      <c r="P272" s="50"/>
      <c r="Q272" s="50"/>
      <c r="R272" s="50"/>
      <c r="S272" s="50"/>
      <c r="T272" s="50"/>
      <c r="U272" s="50"/>
      <c r="V272" s="50"/>
      <c r="W272" s="50"/>
      <c r="X272" s="50"/>
      <c r="Y272" s="50"/>
      <c r="Z272" s="50"/>
      <c r="AA272" s="50"/>
      <c r="AB272" s="50"/>
      <c r="AC272" s="50"/>
      <c r="AD272" s="50"/>
      <c r="AE272" s="50"/>
      <c r="AF272" s="50"/>
      <c r="AG272" s="44" t="s">
        <v>93</v>
      </c>
      <c r="AH272" s="44" t="s">
        <v>1112</v>
      </c>
      <c r="AI272" s="44" t="s">
        <v>625</v>
      </c>
      <c r="AJ272" s="44" t="s">
        <v>519</v>
      </c>
      <c r="AK272" s="44" t="s">
        <v>632</v>
      </c>
      <c r="AL272" s="39" t="s">
        <v>169</v>
      </c>
      <c r="AM272" s="44" t="s">
        <v>602</v>
      </c>
      <c r="AN272" s="55">
        <v>45815</v>
      </c>
      <c r="AO272" s="39" t="s">
        <v>79</v>
      </c>
      <c r="AP272" s="49">
        <v>0.25</v>
      </c>
      <c r="AQ272" s="50"/>
      <c r="AR272" s="50"/>
      <c r="AS272" s="39" t="s">
        <v>1101</v>
      </c>
      <c r="AT272" s="44">
        <v>19</v>
      </c>
      <c r="AU272" s="44" t="s">
        <v>628</v>
      </c>
      <c r="AV272" s="39" t="s">
        <v>605</v>
      </c>
      <c r="AW272" s="39" t="s">
        <v>1102</v>
      </c>
      <c r="AX272" s="39" t="s">
        <v>606</v>
      </c>
      <c r="AY272" s="48">
        <v>1</v>
      </c>
      <c r="AZ272" s="39" t="s">
        <v>589</v>
      </c>
      <c r="BA272" s="39" t="s">
        <v>607</v>
      </c>
      <c r="BB272" s="39" t="s">
        <v>608</v>
      </c>
      <c r="BC272" s="45"/>
    </row>
    <row r="273" spans="1:55" ht="128.25" x14ac:dyDescent="0.25">
      <c r="A273" s="39" t="s">
        <v>85</v>
      </c>
      <c r="B273" s="56" t="s">
        <v>1198</v>
      </c>
      <c r="C273" s="57"/>
      <c r="D273" s="57"/>
      <c r="E273" s="56" t="s">
        <v>184</v>
      </c>
      <c r="F273" s="57"/>
      <c r="G273" s="57"/>
      <c r="H273" s="57"/>
      <c r="I273" s="57"/>
      <c r="J273" s="57"/>
      <c r="K273" s="57"/>
      <c r="L273" s="57"/>
      <c r="M273" s="57"/>
      <c r="N273" s="57"/>
      <c r="O273" s="57"/>
      <c r="P273" s="57"/>
      <c r="Q273" s="45"/>
      <c r="R273" s="57" t="s">
        <v>1166</v>
      </c>
      <c r="S273" s="56"/>
      <c r="T273" s="57"/>
      <c r="U273" s="57"/>
      <c r="V273" s="57"/>
      <c r="W273" s="57"/>
      <c r="X273" s="57"/>
      <c r="Y273" s="57"/>
      <c r="Z273" s="57"/>
      <c r="AA273" s="57"/>
      <c r="AB273" s="57"/>
      <c r="AC273" s="57"/>
      <c r="AD273" s="57"/>
      <c r="AE273" s="57"/>
      <c r="AF273" s="57"/>
      <c r="AG273" s="56" t="s">
        <v>93</v>
      </c>
      <c r="AH273" s="56" t="s">
        <v>1167</v>
      </c>
      <c r="AI273" s="56" t="s">
        <v>1168</v>
      </c>
      <c r="AJ273" s="56" t="s">
        <v>1169</v>
      </c>
      <c r="AK273" s="56" t="s">
        <v>1170</v>
      </c>
      <c r="AL273" s="45" t="s">
        <v>154</v>
      </c>
      <c r="AM273" s="56" t="s">
        <v>1171</v>
      </c>
      <c r="AN273" s="58">
        <v>45759</v>
      </c>
      <c r="AO273" s="39" t="s">
        <v>79</v>
      </c>
      <c r="AP273" s="59"/>
      <c r="AQ273" s="59"/>
      <c r="AR273" s="59"/>
      <c r="AS273" s="56" t="s">
        <v>1172</v>
      </c>
      <c r="AT273" s="57">
        <v>12</v>
      </c>
      <c r="AU273" s="56" t="s">
        <v>1173</v>
      </c>
      <c r="AV273" s="45"/>
      <c r="AW273" s="45"/>
      <c r="AX273" s="56" t="s">
        <v>1174</v>
      </c>
      <c r="AY273" s="45"/>
      <c r="AZ273" s="45"/>
      <c r="BA273" s="45"/>
      <c r="BB273" s="56" t="s">
        <v>1175</v>
      </c>
      <c r="BC273" s="56" t="s">
        <v>1176</v>
      </c>
    </row>
    <row r="274" spans="1:55" ht="128.25" x14ac:dyDescent="0.25">
      <c r="A274" s="39" t="s">
        <v>85</v>
      </c>
      <c r="B274" s="56" t="s">
        <v>1198</v>
      </c>
      <c r="C274" s="57"/>
      <c r="D274" s="57"/>
      <c r="E274" s="56" t="s">
        <v>184</v>
      </c>
      <c r="F274" s="57"/>
      <c r="G274" s="57"/>
      <c r="H274" s="57"/>
      <c r="I274" s="57"/>
      <c r="J274" s="57"/>
      <c r="K274" s="57"/>
      <c r="L274" s="57"/>
      <c r="M274" s="57"/>
      <c r="N274" s="57"/>
      <c r="O274" s="57"/>
      <c r="P274" s="57"/>
      <c r="Q274" s="45"/>
      <c r="R274" s="57" t="s">
        <v>1166</v>
      </c>
      <c r="S274" s="56"/>
      <c r="T274" s="57"/>
      <c r="U274" s="57"/>
      <c r="V274" s="57"/>
      <c r="W274" s="57"/>
      <c r="X274" s="57"/>
      <c r="Y274" s="57"/>
      <c r="Z274" s="57"/>
      <c r="AA274" s="57"/>
      <c r="AB274" s="57"/>
      <c r="AC274" s="57"/>
      <c r="AD274" s="57"/>
      <c r="AE274" s="57"/>
      <c r="AF274" s="57"/>
      <c r="AG274" s="56" t="s">
        <v>93</v>
      </c>
      <c r="AH274" s="56" t="s">
        <v>1177</v>
      </c>
      <c r="AI274" s="56" t="s">
        <v>1168</v>
      </c>
      <c r="AJ274" s="56" t="s">
        <v>1178</v>
      </c>
      <c r="AK274" s="56" t="s">
        <v>1170</v>
      </c>
      <c r="AL274" s="45" t="s">
        <v>154</v>
      </c>
      <c r="AM274" s="56" t="s">
        <v>1171</v>
      </c>
      <c r="AN274" s="58">
        <v>45801</v>
      </c>
      <c r="AO274" s="39" t="s">
        <v>79</v>
      </c>
      <c r="AP274" s="59"/>
      <c r="AQ274" s="59"/>
      <c r="AR274" s="59"/>
      <c r="AS274" s="56" t="s">
        <v>1172</v>
      </c>
      <c r="AT274" s="57">
        <v>10</v>
      </c>
      <c r="AU274" s="56" t="s">
        <v>1179</v>
      </c>
      <c r="AV274" s="45"/>
      <c r="AW274" s="45"/>
      <c r="AX274" s="56" t="s">
        <v>1180</v>
      </c>
      <c r="AY274" s="45"/>
      <c r="AZ274" s="45"/>
      <c r="BA274" s="45"/>
      <c r="BB274" s="56" t="s">
        <v>1175</v>
      </c>
      <c r="BC274" s="56" t="s">
        <v>1176</v>
      </c>
    </row>
    <row r="275" spans="1:55" ht="128.25" x14ac:dyDescent="0.25">
      <c r="A275" s="39" t="s">
        <v>85</v>
      </c>
      <c r="B275" s="56" t="s">
        <v>1198</v>
      </c>
      <c r="C275" s="57"/>
      <c r="D275" s="57" t="s">
        <v>184</v>
      </c>
      <c r="E275" s="56" t="s">
        <v>184</v>
      </c>
      <c r="F275" s="57"/>
      <c r="G275" s="57"/>
      <c r="H275" s="57"/>
      <c r="I275" s="57"/>
      <c r="J275" s="57"/>
      <c r="K275" s="57"/>
      <c r="L275" s="57"/>
      <c r="M275" s="57"/>
      <c r="N275" s="57"/>
      <c r="O275" s="57"/>
      <c r="P275" s="57"/>
      <c r="Q275" s="45"/>
      <c r="R275" s="57" t="s">
        <v>1166</v>
      </c>
      <c r="S275" s="56" t="s">
        <v>1181</v>
      </c>
      <c r="T275" s="57"/>
      <c r="U275" s="57"/>
      <c r="V275" s="57"/>
      <c r="W275" s="57"/>
      <c r="X275" s="57"/>
      <c r="Y275" s="57"/>
      <c r="Z275" s="57"/>
      <c r="AA275" s="57"/>
      <c r="AB275" s="57"/>
      <c r="AC275" s="57"/>
      <c r="AD275" s="57"/>
      <c r="AE275" s="57"/>
      <c r="AF275" s="57"/>
      <c r="AG275" s="56" t="s">
        <v>93</v>
      </c>
      <c r="AH275" s="56" t="s">
        <v>1182</v>
      </c>
      <c r="AI275" s="56" t="s">
        <v>1183</v>
      </c>
      <c r="AJ275" s="56" t="s">
        <v>1184</v>
      </c>
      <c r="AK275" s="56" t="s">
        <v>1185</v>
      </c>
      <c r="AL275" s="45" t="s">
        <v>154</v>
      </c>
      <c r="AM275" s="56" t="s">
        <v>1171</v>
      </c>
      <c r="AN275" s="58">
        <v>45785</v>
      </c>
      <c r="AO275" s="39" t="s">
        <v>79</v>
      </c>
      <c r="AP275" s="59"/>
      <c r="AQ275" s="59"/>
      <c r="AR275" s="59"/>
      <c r="AS275" s="56" t="s">
        <v>1186</v>
      </c>
      <c r="AT275" s="57">
        <v>9</v>
      </c>
      <c r="AU275" s="56" t="s">
        <v>1187</v>
      </c>
      <c r="AV275" s="45"/>
      <c r="AW275" s="45"/>
      <c r="AX275" s="56" t="s">
        <v>1188</v>
      </c>
      <c r="AY275" s="45"/>
      <c r="AZ275" s="45"/>
      <c r="BA275" s="45"/>
      <c r="BB275" s="56" t="s">
        <v>1189</v>
      </c>
      <c r="BC275" s="56" t="s">
        <v>1176</v>
      </c>
    </row>
    <row r="276" spans="1:55" ht="128.25" x14ac:dyDescent="0.25">
      <c r="A276" s="39" t="s">
        <v>85</v>
      </c>
      <c r="B276" s="56" t="s">
        <v>1198</v>
      </c>
      <c r="C276" s="57"/>
      <c r="D276" s="57" t="s">
        <v>184</v>
      </c>
      <c r="E276" s="56" t="s">
        <v>184</v>
      </c>
      <c r="F276" s="57"/>
      <c r="G276" s="57"/>
      <c r="H276" s="57"/>
      <c r="I276" s="57"/>
      <c r="J276" s="57"/>
      <c r="K276" s="57"/>
      <c r="L276" s="57"/>
      <c r="M276" s="57"/>
      <c r="N276" s="57"/>
      <c r="O276" s="57" t="s">
        <v>184</v>
      </c>
      <c r="P276" s="57"/>
      <c r="Q276" s="45"/>
      <c r="R276" s="57" t="s">
        <v>1166</v>
      </c>
      <c r="S276" s="56" t="s">
        <v>1190</v>
      </c>
      <c r="T276" s="57"/>
      <c r="U276" s="57"/>
      <c r="V276" s="57"/>
      <c r="W276" s="57"/>
      <c r="X276" s="57"/>
      <c r="Y276" s="57"/>
      <c r="Z276" s="57"/>
      <c r="AA276" s="57"/>
      <c r="AB276" s="57"/>
      <c r="AC276" s="57"/>
      <c r="AD276" s="57"/>
      <c r="AE276" s="57"/>
      <c r="AF276" s="57"/>
      <c r="AG276" s="56" t="s">
        <v>93</v>
      </c>
      <c r="AH276" s="56" t="s">
        <v>1182</v>
      </c>
      <c r="AI276" s="56" t="s">
        <v>1183</v>
      </c>
      <c r="AJ276" s="56" t="s">
        <v>1184</v>
      </c>
      <c r="AK276" s="56" t="s">
        <v>1185</v>
      </c>
      <c r="AL276" s="45" t="s">
        <v>154</v>
      </c>
      <c r="AM276" s="56" t="s">
        <v>1171</v>
      </c>
      <c r="AN276" s="58">
        <v>45806</v>
      </c>
      <c r="AO276" s="39" t="s">
        <v>79</v>
      </c>
      <c r="AP276" s="59"/>
      <c r="AQ276" s="59"/>
      <c r="AR276" s="59"/>
      <c r="AS276" s="56" t="s">
        <v>1186</v>
      </c>
      <c r="AT276" s="57">
        <v>8</v>
      </c>
      <c r="AU276" s="56" t="s">
        <v>1191</v>
      </c>
      <c r="AV276" s="45"/>
      <c r="AW276" s="45"/>
      <c r="AX276" s="56" t="s">
        <v>1192</v>
      </c>
      <c r="AY276" s="45"/>
      <c r="AZ276" s="45"/>
      <c r="BA276" s="45"/>
      <c r="BB276" s="56" t="s">
        <v>1193</v>
      </c>
      <c r="BC276" s="56" t="s">
        <v>1176</v>
      </c>
    </row>
    <row r="277" spans="1:55" ht="128.25" x14ac:dyDescent="0.25">
      <c r="A277" s="39" t="s">
        <v>85</v>
      </c>
      <c r="B277" s="56" t="s">
        <v>1198</v>
      </c>
      <c r="C277" s="57"/>
      <c r="D277" s="57" t="s">
        <v>184</v>
      </c>
      <c r="E277" s="56" t="s">
        <v>184</v>
      </c>
      <c r="F277" s="57"/>
      <c r="G277" s="57"/>
      <c r="H277" s="57"/>
      <c r="I277" s="57"/>
      <c r="J277" s="57"/>
      <c r="K277" s="57"/>
      <c r="L277" s="57"/>
      <c r="M277" s="57"/>
      <c r="N277" s="57"/>
      <c r="O277" s="57" t="s">
        <v>184</v>
      </c>
      <c r="P277" s="57"/>
      <c r="Q277" s="45"/>
      <c r="R277" s="57" t="s">
        <v>1166</v>
      </c>
      <c r="S277" s="56" t="s">
        <v>1194</v>
      </c>
      <c r="T277" s="57"/>
      <c r="U277" s="57"/>
      <c r="V277" s="57"/>
      <c r="W277" s="57"/>
      <c r="X277" s="57"/>
      <c r="Y277" s="57"/>
      <c r="Z277" s="57"/>
      <c r="AA277" s="57"/>
      <c r="AB277" s="57"/>
      <c r="AC277" s="57"/>
      <c r="AD277" s="57"/>
      <c r="AE277" s="57"/>
      <c r="AF277" s="57"/>
      <c r="AG277" s="56" t="s">
        <v>93</v>
      </c>
      <c r="AH277" s="56" t="s">
        <v>1182</v>
      </c>
      <c r="AI277" s="56" t="s">
        <v>1183</v>
      </c>
      <c r="AJ277" s="56" t="s">
        <v>1184</v>
      </c>
      <c r="AK277" s="56" t="s">
        <v>1185</v>
      </c>
      <c r="AL277" s="45" t="s">
        <v>154</v>
      </c>
      <c r="AM277" s="56" t="s">
        <v>1171</v>
      </c>
      <c r="AN277" s="58">
        <v>45806</v>
      </c>
      <c r="AO277" s="39" t="s">
        <v>79</v>
      </c>
      <c r="AP277" s="59"/>
      <c r="AQ277" s="59"/>
      <c r="AR277" s="59"/>
      <c r="AS277" s="56" t="s">
        <v>1186</v>
      </c>
      <c r="AT277" s="57">
        <v>5</v>
      </c>
      <c r="AU277" s="56" t="s">
        <v>1191</v>
      </c>
      <c r="AV277" s="45"/>
      <c r="AW277" s="45"/>
      <c r="AX277" s="56" t="s">
        <v>1195</v>
      </c>
      <c r="AY277" s="45"/>
      <c r="AZ277" s="45"/>
      <c r="BA277" s="45"/>
      <c r="BB277" s="56" t="s">
        <v>1175</v>
      </c>
      <c r="BC277" s="56" t="s">
        <v>1176</v>
      </c>
    </row>
    <row r="278" spans="1:55" ht="128.25" x14ac:dyDescent="0.25">
      <c r="A278" s="39" t="s">
        <v>85</v>
      </c>
      <c r="B278" s="56" t="s">
        <v>1198</v>
      </c>
      <c r="C278" s="57"/>
      <c r="D278" s="57" t="s">
        <v>184</v>
      </c>
      <c r="E278" s="56" t="s">
        <v>184</v>
      </c>
      <c r="F278" s="57"/>
      <c r="G278" s="57"/>
      <c r="H278" s="57"/>
      <c r="I278" s="57"/>
      <c r="J278" s="57"/>
      <c r="K278" s="57"/>
      <c r="L278" s="57"/>
      <c r="M278" s="57"/>
      <c r="N278" s="57"/>
      <c r="O278" s="57" t="s">
        <v>184</v>
      </c>
      <c r="P278" s="57"/>
      <c r="Q278" s="45"/>
      <c r="R278" s="57" t="s">
        <v>1166</v>
      </c>
      <c r="S278" s="56" t="s">
        <v>1194</v>
      </c>
      <c r="T278" s="57"/>
      <c r="U278" s="57"/>
      <c r="V278" s="57"/>
      <c r="W278" s="57"/>
      <c r="X278" s="57"/>
      <c r="Y278" s="57"/>
      <c r="Z278" s="57"/>
      <c r="AA278" s="57"/>
      <c r="AB278" s="57"/>
      <c r="AC278" s="57"/>
      <c r="AD278" s="57"/>
      <c r="AE278" s="57"/>
      <c r="AF278" s="57"/>
      <c r="AG278" s="56" t="s">
        <v>93</v>
      </c>
      <c r="AH278" s="56" t="s">
        <v>1182</v>
      </c>
      <c r="AI278" s="56" t="s">
        <v>1183</v>
      </c>
      <c r="AJ278" s="56" t="s">
        <v>1184</v>
      </c>
      <c r="AK278" s="56" t="s">
        <v>1185</v>
      </c>
      <c r="AL278" s="45" t="s">
        <v>154</v>
      </c>
      <c r="AM278" s="56" t="s">
        <v>1171</v>
      </c>
      <c r="AN278" s="58">
        <v>45807</v>
      </c>
      <c r="AO278" s="39" t="s">
        <v>79</v>
      </c>
      <c r="AP278" s="59"/>
      <c r="AQ278" s="59"/>
      <c r="AR278" s="59"/>
      <c r="AS278" s="56" t="s">
        <v>1186</v>
      </c>
      <c r="AT278" s="57">
        <v>6</v>
      </c>
      <c r="AU278" s="56" t="s">
        <v>1196</v>
      </c>
      <c r="AV278" s="45"/>
      <c r="AW278" s="45"/>
      <c r="AX278" s="56" t="s">
        <v>1197</v>
      </c>
      <c r="AY278" s="45"/>
      <c r="AZ278" s="45"/>
      <c r="BA278" s="45"/>
      <c r="BB278" s="56" t="s">
        <v>1175</v>
      </c>
      <c r="BC278" s="56" t="s">
        <v>1176</v>
      </c>
    </row>
    <row r="279" spans="1:55" ht="409.5" x14ac:dyDescent="0.25">
      <c r="A279" s="39" t="s">
        <v>85</v>
      </c>
      <c r="B279" s="39" t="s">
        <v>1229</v>
      </c>
      <c r="C279" s="39"/>
      <c r="D279" s="39" t="s">
        <v>184</v>
      </c>
      <c r="E279" s="39" t="s">
        <v>184</v>
      </c>
      <c r="F279" s="39"/>
      <c r="G279" s="39" t="s">
        <v>184</v>
      </c>
      <c r="H279" s="39"/>
      <c r="I279" s="39"/>
      <c r="J279" s="39"/>
      <c r="K279" s="39" t="s">
        <v>184</v>
      </c>
      <c r="L279" s="39"/>
      <c r="M279" s="39" t="s">
        <v>184</v>
      </c>
      <c r="N279" s="39" t="s">
        <v>184</v>
      </c>
      <c r="O279" s="39"/>
      <c r="P279" s="39"/>
      <c r="Q279" s="39"/>
      <c r="R279" s="39" t="s">
        <v>1230</v>
      </c>
      <c r="S279" s="39"/>
      <c r="T279" s="39" t="s">
        <v>194</v>
      </c>
      <c r="U279" s="39" t="s">
        <v>194</v>
      </c>
      <c r="V279" s="39"/>
      <c r="W279" s="39"/>
      <c r="X279" s="39" t="s">
        <v>194</v>
      </c>
      <c r="Y279" s="39"/>
      <c r="Z279" s="39" t="s">
        <v>194</v>
      </c>
      <c r="AA279" s="39"/>
      <c r="AB279" s="39"/>
      <c r="AC279" s="39"/>
      <c r="AD279" s="39"/>
      <c r="AE279" s="39" t="s">
        <v>194</v>
      </c>
      <c r="AF279" s="39"/>
      <c r="AG279" s="39" t="s">
        <v>93</v>
      </c>
      <c r="AH279" s="39" t="s">
        <v>1231</v>
      </c>
      <c r="AI279" s="39" t="s">
        <v>1232</v>
      </c>
      <c r="AJ279" s="39" t="s">
        <v>1233</v>
      </c>
      <c r="AK279" s="39" t="s">
        <v>1234</v>
      </c>
      <c r="AL279" s="45" t="s">
        <v>160</v>
      </c>
      <c r="AM279" s="39" t="s">
        <v>1235</v>
      </c>
      <c r="AN279" s="40">
        <v>45838</v>
      </c>
      <c r="AO279" s="39" t="s">
        <v>79</v>
      </c>
      <c r="AP279" s="41">
        <v>0.6</v>
      </c>
      <c r="AQ279" s="41"/>
      <c r="AR279" s="41"/>
      <c r="AS279" s="39" t="s">
        <v>1236</v>
      </c>
      <c r="AT279" s="39"/>
      <c r="AU279" s="39" t="s">
        <v>1237</v>
      </c>
      <c r="AV279" s="61">
        <v>134164474</v>
      </c>
      <c r="AW279" s="61">
        <v>557863543</v>
      </c>
      <c r="AX279" s="39"/>
      <c r="AY279" s="62">
        <v>0.24</v>
      </c>
      <c r="AZ279" s="39" t="s">
        <v>1238</v>
      </c>
      <c r="BA279" s="39" t="s">
        <v>1239</v>
      </c>
      <c r="BB279" s="39" t="s">
        <v>1240</v>
      </c>
      <c r="BC279" s="39" t="s">
        <v>1241</v>
      </c>
    </row>
    <row r="280" spans="1:55" ht="409.5" x14ac:dyDescent="0.25">
      <c r="A280" s="39" t="s">
        <v>85</v>
      </c>
      <c r="B280" s="39" t="s">
        <v>634</v>
      </c>
      <c r="C280" s="39"/>
      <c r="D280" s="39" t="s">
        <v>194</v>
      </c>
      <c r="E280" s="39" t="s">
        <v>194</v>
      </c>
      <c r="F280" s="39"/>
      <c r="G280" s="39"/>
      <c r="H280" s="39" t="s">
        <v>194</v>
      </c>
      <c r="I280" s="39"/>
      <c r="J280" s="39" t="s">
        <v>194</v>
      </c>
      <c r="K280" s="39"/>
      <c r="L280" s="39" t="s">
        <v>194</v>
      </c>
      <c r="M280" s="39" t="s">
        <v>194</v>
      </c>
      <c r="N280" s="39"/>
      <c r="O280" s="39" t="s">
        <v>194</v>
      </c>
      <c r="P280" s="39"/>
      <c r="Q280" s="39"/>
      <c r="R280" s="39"/>
      <c r="S280" s="39"/>
      <c r="T280" s="39"/>
      <c r="U280" s="39"/>
      <c r="V280" s="39"/>
      <c r="W280" s="39" t="s">
        <v>194</v>
      </c>
      <c r="X280" s="39" t="s">
        <v>194</v>
      </c>
      <c r="Y280" s="39" t="s">
        <v>194</v>
      </c>
      <c r="Z280" s="39" t="s">
        <v>194</v>
      </c>
      <c r="AA280" s="39" t="s">
        <v>194</v>
      </c>
      <c r="AB280" s="39" t="s">
        <v>194</v>
      </c>
      <c r="AC280" s="39" t="s">
        <v>194</v>
      </c>
      <c r="AD280" s="39" t="s">
        <v>194</v>
      </c>
      <c r="AE280" s="39" t="s">
        <v>194</v>
      </c>
      <c r="AF280" s="39"/>
      <c r="AG280" s="39" t="s">
        <v>97</v>
      </c>
      <c r="AH280" s="39" t="s">
        <v>635</v>
      </c>
      <c r="AI280" s="39" t="s">
        <v>636</v>
      </c>
      <c r="AJ280" s="39" t="s">
        <v>637</v>
      </c>
      <c r="AK280" s="39" t="s">
        <v>638</v>
      </c>
      <c r="AL280" s="39" t="s">
        <v>639</v>
      </c>
      <c r="AM280" s="39" t="s">
        <v>640</v>
      </c>
      <c r="AN280" s="40">
        <v>45809</v>
      </c>
      <c r="AO280" s="39" t="s">
        <v>79</v>
      </c>
      <c r="AP280" s="46" t="str">
        <f>+IFERROR(VLOOKUP(AO280,[3]!Tabla13[#Data],2,FALSE),"")</f>
        <v/>
      </c>
      <c r="AQ280" s="39" t="s">
        <v>440</v>
      </c>
      <c r="AR280" s="39" t="s">
        <v>440</v>
      </c>
      <c r="AS280" s="39" t="s">
        <v>641</v>
      </c>
      <c r="AT280" s="39">
        <v>4974</v>
      </c>
      <c r="AU280" s="39" t="s">
        <v>1242</v>
      </c>
      <c r="AV280" s="39">
        <v>0</v>
      </c>
      <c r="AW280" s="39">
        <v>0</v>
      </c>
      <c r="AX280" s="39" t="s">
        <v>1243</v>
      </c>
      <c r="AY280" s="46">
        <v>1</v>
      </c>
      <c r="AZ280" s="39" t="s">
        <v>1244</v>
      </c>
      <c r="BA280" s="39" t="s">
        <v>568</v>
      </c>
      <c r="BB280" s="39" t="s">
        <v>1245</v>
      </c>
      <c r="BC280" s="39" t="s">
        <v>1246</v>
      </c>
    </row>
    <row r="281" spans="1:55" ht="114" x14ac:dyDescent="0.25">
      <c r="A281" s="39" t="s">
        <v>85</v>
      </c>
      <c r="B281" s="39" t="s">
        <v>232</v>
      </c>
      <c r="C281" s="39" t="s">
        <v>194</v>
      </c>
      <c r="D281" s="39" t="s">
        <v>194</v>
      </c>
      <c r="E281" s="39" t="s">
        <v>194</v>
      </c>
      <c r="F281" s="39" t="s">
        <v>194</v>
      </c>
      <c r="G281" s="39" t="s">
        <v>194</v>
      </c>
      <c r="H281" s="39" t="s">
        <v>194</v>
      </c>
      <c r="I281" s="39" t="s">
        <v>194</v>
      </c>
      <c r="J281" s="39" t="s">
        <v>194</v>
      </c>
      <c r="K281" s="39" t="s">
        <v>194</v>
      </c>
      <c r="L281" s="39" t="s">
        <v>194</v>
      </c>
      <c r="M281" s="39" t="s">
        <v>194</v>
      </c>
      <c r="N281" s="39" t="s">
        <v>194</v>
      </c>
      <c r="O281" s="39" t="s">
        <v>194</v>
      </c>
      <c r="P281" s="39" t="s">
        <v>194</v>
      </c>
      <c r="Q281" s="39" t="s">
        <v>194</v>
      </c>
      <c r="R281" s="39"/>
      <c r="S281" s="39"/>
      <c r="T281" s="39" t="s">
        <v>194</v>
      </c>
      <c r="U281" s="39" t="s">
        <v>194</v>
      </c>
      <c r="V281" s="39" t="s">
        <v>194</v>
      </c>
      <c r="W281" s="39" t="s">
        <v>194</v>
      </c>
      <c r="X281" s="39" t="s">
        <v>194</v>
      </c>
      <c r="Y281" s="39" t="s">
        <v>194</v>
      </c>
      <c r="Z281" s="39" t="s">
        <v>194</v>
      </c>
      <c r="AA281" s="39" t="s">
        <v>194</v>
      </c>
      <c r="AB281" s="39" t="s">
        <v>194</v>
      </c>
      <c r="AC281" s="39" t="s">
        <v>194</v>
      </c>
      <c r="AD281" s="39" t="s">
        <v>194</v>
      </c>
      <c r="AE281" s="39" t="s">
        <v>194</v>
      </c>
      <c r="AF281" s="39"/>
      <c r="AG281" s="39" t="s">
        <v>97</v>
      </c>
      <c r="AH281" s="39" t="s">
        <v>642</v>
      </c>
      <c r="AI281" s="39" t="s">
        <v>233</v>
      </c>
      <c r="AJ281" s="39" t="s">
        <v>637</v>
      </c>
      <c r="AK281" s="39" t="s">
        <v>643</v>
      </c>
      <c r="AL281" s="39" t="s">
        <v>644</v>
      </c>
      <c r="AM281" s="39" t="s">
        <v>645</v>
      </c>
      <c r="AN281" s="40">
        <v>46002</v>
      </c>
      <c r="AO281" s="39" t="s">
        <v>79</v>
      </c>
      <c r="AP281" s="46" t="str">
        <f>+IFERROR(VLOOKUP(AO281,[3]!Tabla13[#Data],2,FALSE),"")</f>
        <v/>
      </c>
      <c r="AQ281" s="39"/>
      <c r="AR281" s="39"/>
      <c r="AS281" s="39" t="s">
        <v>641</v>
      </c>
      <c r="AT281" s="39"/>
      <c r="AU281" s="39"/>
      <c r="AV281" s="39"/>
      <c r="AW281" s="39"/>
      <c r="AX281" s="39"/>
      <c r="AY281" s="39"/>
      <c r="AZ281" s="39"/>
      <c r="BA281" s="39"/>
      <c r="BB281" s="39"/>
      <c r="BC281" s="39"/>
    </row>
    <row r="285" spans="1:55" x14ac:dyDescent="0.25">
      <c r="A285" s="143" t="s">
        <v>1252</v>
      </c>
    </row>
    <row r="289" spans="5:5" ht="16.5" x14ac:dyDescent="0.25">
      <c r="E289" s="141"/>
    </row>
    <row r="290" spans="5:5" ht="16.5" x14ac:dyDescent="0.3">
      <c r="E290" s="142"/>
    </row>
    <row r="291" spans="5:5" ht="16.5" x14ac:dyDescent="0.3">
      <c r="E291" s="142"/>
    </row>
  </sheetData>
  <autoFilter ref="A6:BC281" xr:uid="{00000000-0001-0000-0000-000000000000}"/>
  <mergeCells count="16">
    <mergeCell ref="AZ3:BA3"/>
    <mergeCell ref="C1:AU3"/>
    <mergeCell ref="A1:B3"/>
    <mergeCell ref="A5:B5"/>
    <mergeCell ref="AX1:BC1"/>
    <mergeCell ref="BB3:BC3"/>
    <mergeCell ref="AX2:BC2"/>
    <mergeCell ref="AX5:BC5"/>
    <mergeCell ref="AV5:AW5"/>
    <mergeCell ref="C5:S5"/>
    <mergeCell ref="AS5:AU5"/>
    <mergeCell ref="AA5:AF5"/>
    <mergeCell ref="T5:Z5"/>
    <mergeCell ref="AV1:AW1"/>
    <mergeCell ref="AV2:AW2"/>
    <mergeCell ref="AV3:AW3"/>
  </mergeCells>
  <phoneticPr fontId="10" type="noConversion"/>
  <dataValidations count="1">
    <dataValidation allowBlank="1" showInputMessage="1" showErrorMessage="1" error="No modificar" sqref="AH168 AH172" xr:uid="{B015459F-18F8-45D2-9769-641414361189}"/>
  </dataValidations>
  <hyperlinks>
    <hyperlink ref="AQ13" r:id="rId1" display="https://forms.office.com/r/M6J56whkXb" xr:uid="{9818A09B-35F2-4E75-A3F4-20466485EE4B}"/>
    <hyperlink ref="AQ12" r:id="rId2" display="https://forms.office.com/Pages/ResponsePage.aspx?id=KBkX6ykpLE-nWbXMKscq-4tOnyxCny1PrPzdt25ZVqtURUhMSjdFUTg5MjE5MVFQTzFLNDc5QURKSi4u" xr:uid="{8D39CEB6-5C18-4095-BD92-16CBB1882269}"/>
  </hyperlinks>
  <pageMargins left="0.23622047244094491" right="0.23622047244094491" top="0.74803149606299213" bottom="0.74803149606299213" header="0.31496062992125984" footer="0.31496062992125984"/>
  <pageSetup scale="11" fitToWidth="4" orientation="landscape" r:id="rId3"/>
  <ignoredErrors>
    <ignoredError sqref="AP20:AP88 AP14:AP17 AP18:AP19 AP151" unlockedFormula="1"/>
  </ignoredErrors>
  <drawing r:id="rId4"/>
  <legacyDrawing r:id="rId5"/>
  <extLst>
    <ext xmlns:x14="http://schemas.microsoft.com/office/spreadsheetml/2009/9/main" uri="{CCE6A557-97BC-4b89-ADB6-D9C93CAAB3DF}">
      <x14:dataValidations xmlns:xm="http://schemas.microsoft.com/office/excel/2006/main" count="5">
        <x14:dataValidation type="list" allowBlank="1" showInputMessage="1" showErrorMessage="1" xr:uid="{9C3701B2-A0F5-429D-AEE7-A788D493C184}">
          <x14:formula1>
            <xm:f>'Listas desplegables'!$F$4:$F$85</xm:f>
          </x14:formula1>
          <xm:sqref>AL14:AL84 AL87:AL279 AL282:AL1264</xm:sqref>
        </x14:dataValidation>
        <x14:dataValidation type="list" allowBlank="1" showInputMessage="1" showErrorMessage="1" error="No modificar" xr:uid="{7E25C9F5-08A1-4BC6-B472-1AD4605AF793}">
          <x14:formula1>
            <xm:f>'Listas desplegables'!$D$4:$D$5</xm:f>
          </x14:formula1>
          <xm:sqref>A4 A1 A6 A14:A284 A286:A1048576</xm:sqref>
        </x14:dataValidation>
        <x14:dataValidation type="list" allowBlank="1" showInputMessage="1" showErrorMessage="1" error="No modificar" xr:uid="{69835C65-CDC6-4A66-8B7C-59032D6BE5EC}">
          <x14:formula1>
            <xm:f>'Listas desplegables'!$B$12:$B$14</xm:f>
          </x14:formula1>
          <xm:sqref>AG14:AG207 AG4:AG6 AG282:AG1048576</xm:sqref>
        </x14:dataValidation>
        <x14:dataValidation type="list" allowBlank="1" showInputMessage="1" showErrorMessage="1" errorTitle="No modificar" xr:uid="{FBEB113D-FDA5-49C7-BF81-0A8DDB306620}">
          <x14:formula1>
            <xm:f>'Listas desplegables'!$B$4:$B$8</xm:f>
          </x14:formula1>
          <xm:sqref>AO4</xm:sqref>
        </x14:dataValidation>
        <x14:dataValidation type="list" allowBlank="1" showInputMessage="1" showErrorMessage="1" errorTitle="No modificar" xr:uid="{F3920793-B203-4B96-B063-1BC9C80951E6}">
          <x14:formula1>
            <xm:f>'Listas desplegables'!$B$4:$B$9</xm:f>
          </x14:formula1>
          <xm:sqref>AO5:AO1048576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C3:F11"/>
  <sheetViews>
    <sheetView workbookViewId="0">
      <selection activeCell="C3" sqref="C3"/>
    </sheetView>
  </sheetViews>
  <sheetFormatPr baseColWidth="10" defaultColWidth="11.42578125" defaultRowHeight="15" x14ac:dyDescent="0.25"/>
  <cols>
    <col min="3" max="3" width="23.140625" bestFit="1" customWidth="1"/>
    <col min="4" max="4" width="19.42578125" customWidth="1"/>
  </cols>
  <sheetData>
    <row r="3" spans="3:6" x14ac:dyDescent="0.25">
      <c r="C3" t="s">
        <v>47</v>
      </c>
      <c r="D3" s="11" t="s">
        <v>73</v>
      </c>
    </row>
    <row r="5" spans="3:6" x14ac:dyDescent="0.25">
      <c r="C5" t="s">
        <v>74</v>
      </c>
      <c r="D5" s="12" t="s">
        <v>75</v>
      </c>
    </row>
    <row r="6" spans="3:6" x14ac:dyDescent="0.25">
      <c r="C6" t="s">
        <v>76</v>
      </c>
      <c r="D6" s="12">
        <v>0.1</v>
      </c>
    </row>
    <row r="7" spans="3:6" x14ac:dyDescent="0.25">
      <c r="C7" t="s">
        <v>77</v>
      </c>
      <c r="D7" s="12">
        <v>0.25</v>
      </c>
    </row>
    <row r="8" spans="3:6" x14ac:dyDescent="0.25">
      <c r="C8" t="s">
        <v>78</v>
      </c>
      <c r="D8" s="12">
        <v>0.55000000000000004</v>
      </c>
    </row>
    <row r="9" spans="3:6" x14ac:dyDescent="0.25">
      <c r="C9" t="s">
        <v>79</v>
      </c>
      <c r="D9" s="12">
        <v>0.75</v>
      </c>
    </row>
    <row r="10" spans="3:6" x14ac:dyDescent="0.25">
      <c r="C10" t="s">
        <v>80</v>
      </c>
      <c r="D10" s="12">
        <v>0.85</v>
      </c>
    </row>
    <row r="11" spans="3:6" x14ac:dyDescent="0.25">
      <c r="C11" t="s">
        <v>81</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B4:C12"/>
  <sheetViews>
    <sheetView workbookViewId="0">
      <selection activeCell="C6" sqref="C6"/>
    </sheetView>
  </sheetViews>
  <sheetFormatPr baseColWidth="10" defaultColWidth="11.42578125" defaultRowHeight="15" x14ac:dyDescent="0.25"/>
  <cols>
    <col min="2" max="2" width="23.140625" bestFit="1" customWidth="1"/>
    <col min="3" max="3" width="20.140625" customWidth="1"/>
  </cols>
  <sheetData>
    <row r="4" spans="2:3" x14ac:dyDescent="0.25">
      <c r="B4" t="s">
        <v>47</v>
      </c>
      <c r="C4" s="11" t="s">
        <v>73</v>
      </c>
    </row>
    <row r="6" spans="2:3" x14ac:dyDescent="0.25">
      <c r="B6" t="s">
        <v>74</v>
      </c>
      <c r="C6" s="12" t="s">
        <v>75</v>
      </c>
    </row>
    <row r="7" spans="2:3" x14ac:dyDescent="0.25">
      <c r="B7" t="s">
        <v>76</v>
      </c>
      <c r="C7" s="12">
        <v>0.1</v>
      </c>
    </row>
    <row r="8" spans="2:3" x14ac:dyDescent="0.25">
      <c r="B8" t="s">
        <v>77</v>
      </c>
      <c r="C8" s="12">
        <v>0.25</v>
      </c>
    </row>
    <row r="9" spans="2:3" x14ac:dyDescent="0.25">
      <c r="B9" t="s">
        <v>78</v>
      </c>
      <c r="C9" s="12">
        <v>0.55000000000000004</v>
      </c>
    </row>
    <row r="10" spans="2:3" x14ac:dyDescent="0.25">
      <c r="B10" t="s">
        <v>79</v>
      </c>
      <c r="C10" s="12">
        <v>0.75</v>
      </c>
    </row>
    <row r="11" spans="2:3" x14ac:dyDescent="0.25">
      <c r="B11" t="s">
        <v>80</v>
      </c>
      <c r="C11" s="12">
        <v>0.85</v>
      </c>
    </row>
    <row r="12" spans="2:3" x14ac:dyDescent="0.25">
      <c r="B12" t="s">
        <v>81</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workbookViewId="0">
      <selection activeCell="B9" sqref="B9"/>
    </sheetView>
  </sheetViews>
  <sheetFormatPr baseColWidth="10" defaultColWidth="11.42578125" defaultRowHeight="15" x14ac:dyDescent="0.25"/>
  <cols>
    <col min="2" max="2" width="44.7109375" bestFit="1" customWidth="1"/>
    <col min="4" max="4" width="24.140625" bestFit="1" customWidth="1"/>
    <col min="6" max="6" width="66.85546875" bestFit="1" customWidth="1"/>
  </cols>
  <sheetData>
    <row r="3" spans="2:6" x14ac:dyDescent="0.25">
      <c r="B3" s="1" t="s">
        <v>47</v>
      </c>
      <c r="D3" s="1" t="s">
        <v>12</v>
      </c>
      <c r="F3" s="10" t="s">
        <v>82</v>
      </c>
    </row>
    <row r="4" spans="2:6" x14ac:dyDescent="0.25">
      <c r="B4" s="2" t="s">
        <v>77</v>
      </c>
      <c r="D4" s="2" t="s">
        <v>83</v>
      </c>
      <c r="F4" s="2" t="s">
        <v>84</v>
      </c>
    </row>
    <row r="5" spans="2:6" x14ac:dyDescent="0.25">
      <c r="B5" s="2" t="s">
        <v>78</v>
      </c>
      <c r="D5" s="2" t="s">
        <v>85</v>
      </c>
      <c r="F5" s="2" t="s">
        <v>86</v>
      </c>
    </row>
    <row r="6" spans="2:6" x14ac:dyDescent="0.25">
      <c r="B6" s="2" t="s">
        <v>79</v>
      </c>
      <c r="F6" s="2" t="s">
        <v>87</v>
      </c>
    </row>
    <row r="7" spans="2:6" x14ac:dyDescent="0.25">
      <c r="B7" s="2" t="s">
        <v>1247</v>
      </c>
      <c r="F7" s="2" t="s">
        <v>88</v>
      </c>
    </row>
    <row r="8" spans="2:6" x14ac:dyDescent="0.25">
      <c r="B8" s="2" t="s">
        <v>1248</v>
      </c>
      <c r="F8" s="2" t="s">
        <v>89</v>
      </c>
    </row>
    <row r="9" spans="2:6" x14ac:dyDescent="0.25">
      <c r="B9" s="2" t="s">
        <v>1249</v>
      </c>
      <c r="F9" s="2" t="s">
        <v>90</v>
      </c>
    </row>
    <row r="10" spans="2:6" x14ac:dyDescent="0.25">
      <c r="F10" s="2" t="s">
        <v>91</v>
      </c>
    </row>
    <row r="11" spans="2:6" x14ac:dyDescent="0.25">
      <c r="B11" s="3" t="s">
        <v>41</v>
      </c>
      <c r="F11" s="2" t="s">
        <v>92</v>
      </c>
    </row>
    <row r="12" spans="2:6" x14ac:dyDescent="0.25">
      <c r="B12" s="2" t="s">
        <v>93</v>
      </c>
      <c r="F12" s="2" t="s">
        <v>94</v>
      </c>
    </row>
    <row r="13" spans="2:6" x14ac:dyDescent="0.25">
      <c r="B13" s="2" t="s">
        <v>95</v>
      </c>
      <c r="F13" s="2" t="s">
        <v>96</v>
      </c>
    </row>
    <row r="14" spans="2:6" x14ac:dyDescent="0.25">
      <c r="B14" s="2" t="s">
        <v>97</v>
      </c>
      <c r="F14" s="2" t="s">
        <v>98</v>
      </c>
    </row>
    <row r="15" spans="2:6" x14ac:dyDescent="0.25">
      <c r="F15" s="2" t="s">
        <v>99</v>
      </c>
    </row>
    <row r="16" spans="2:6" x14ac:dyDescent="0.25">
      <c r="F16" s="2" t="s">
        <v>100</v>
      </c>
    </row>
    <row r="17" spans="6:6" x14ac:dyDescent="0.25">
      <c r="F17" s="2" t="s">
        <v>101</v>
      </c>
    </row>
    <row r="18" spans="6:6" x14ac:dyDescent="0.25">
      <c r="F18" s="2" t="s">
        <v>102</v>
      </c>
    </row>
    <row r="19" spans="6:6" x14ac:dyDescent="0.25">
      <c r="F19" s="2" t="s">
        <v>103</v>
      </c>
    </row>
    <row r="20" spans="6:6" x14ac:dyDescent="0.25">
      <c r="F20" s="2" t="s">
        <v>104</v>
      </c>
    </row>
    <row r="21" spans="6:6" x14ac:dyDescent="0.25">
      <c r="F21" s="2" t="s">
        <v>105</v>
      </c>
    </row>
    <row r="22" spans="6:6" x14ac:dyDescent="0.25">
      <c r="F22" s="2" t="s">
        <v>106</v>
      </c>
    </row>
    <row r="23" spans="6:6" x14ac:dyDescent="0.25">
      <c r="F23" s="2" t="s">
        <v>107</v>
      </c>
    </row>
    <row r="24" spans="6:6" x14ac:dyDescent="0.25">
      <c r="F24" s="2" t="s">
        <v>108</v>
      </c>
    </row>
    <row r="25" spans="6:6" x14ac:dyDescent="0.25">
      <c r="F25" s="2" t="s">
        <v>109</v>
      </c>
    </row>
    <row r="26" spans="6:6" x14ac:dyDescent="0.25">
      <c r="F26" s="2" t="s">
        <v>110</v>
      </c>
    </row>
    <row r="27" spans="6:6" x14ac:dyDescent="0.25">
      <c r="F27" s="2" t="s">
        <v>111</v>
      </c>
    </row>
    <row r="28" spans="6:6" x14ac:dyDescent="0.25">
      <c r="F28" s="2" t="s">
        <v>112</v>
      </c>
    </row>
    <row r="29" spans="6:6" x14ac:dyDescent="0.25">
      <c r="F29" s="2" t="s">
        <v>113</v>
      </c>
    </row>
    <row r="30" spans="6:6" x14ac:dyDescent="0.25">
      <c r="F30" s="2" t="s">
        <v>114</v>
      </c>
    </row>
    <row r="31" spans="6:6" x14ac:dyDescent="0.25">
      <c r="F31" s="2" t="s">
        <v>115</v>
      </c>
    </row>
    <row r="32" spans="6:6" x14ac:dyDescent="0.25">
      <c r="F32" s="2" t="s">
        <v>116</v>
      </c>
    </row>
    <row r="33" spans="6:6" x14ac:dyDescent="0.25">
      <c r="F33" s="2" t="s">
        <v>117</v>
      </c>
    </row>
    <row r="34" spans="6:6" x14ac:dyDescent="0.25">
      <c r="F34" s="2" t="s">
        <v>118</v>
      </c>
    </row>
    <row r="35" spans="6:6" x14ac:dyDescent="0.25">
      <c r="F35" s="2" t="s">
        <v>119</v>
      </c>
    </row>
    <row r="36" spans="6:6" x14ac:dyDescent="0.25">
      <c r="F36" s="2" t="s">
        <v>120</v>
      </c>
    </row>
    <row r="37" spans="6:6" x14ac:dyDescent="0.25">
      <c r="F37" s="2" t="s">
        <v>121</v>
      </c>
    </row>
    <row r="38" spans="6:6" x14ac:dyDescent="0.25">
      <c r="F38" s="2" t="s">
        <v>122</v>
      </c>
    </row>
    <row r="39" spans="6:6" x14ac:dyDescent="0.25">
      <c r="F39" s="2" t="s">
        <v>123</v>
      </c>
    </row>
    <row r="40" spans="6:6" x14ac:dyDescent="0.25">
      <c r="F40" s="2" t="s">
        <v>124</v>
      </c>
    </row>
    <row r="41" spans="6:6" x14ac:dyDescent="0.25">
      <c r="F41" s="2" t="s">
        <v>125</v>
      </c>
    </row>
    <row r="42" spans="6:6" x14ac:dyDescent="0.25">
      <c r="F42" s="2" t="s">
        <v>126</v>
      </c>
    </row>
    <row r="43" spans="6:6" x14ac:dyDescent="0.25">
      <c r="F43" s="2" t="s">
        <v>127</v>
      </c>
    </row>
    <row r="44" spans="6:6" x14ac:dyDescent="0.25">
      <c r="F44" s="2" t="s">
        <v>128</v>
      </c>
    </row>
    <row r="45" spans="6:6" x14ac:dyDescent="0.25">
      <c r="F45" s="2" t="s">
        <v>129</v>
      </c>
    </row>
    <row r="46" spans="6:6" x14ac:dyDescent="0.25">
      <c r="F46" s="2" t="s">
        <v>130</v>
      </c>
    </row>
    <row r="47" spans="6:6" x14ac:dyDescent="0.25">
      <c r="F47" s="2" t="s">
        <v>131</v>
      </c>
    </row>
    <row r="48" spans="6:6" x14ac:dyDescent="0.25">
      <c r="F48" s="2" t="s">
        <v>132</v>
      </c>
    </row>
    <row r="49" spans="6:6" x14ac:dyDescent="0.25">
      <c r="F49" s="2" t="s">
        <v>133</v>
      </c>
    </row>
    <row r="50" spans="6:6" x14ac:dyDescent="0.25">
      <c r="F50" s="2" t="s">
        <v>134</v>
      </c>
    </row>
    <row r="51" spans="6:6" x14ac:dyDescent="0.25">
      <c r="F51" s="2" t="s">
        <v>135</v>
      </c>
    </row>
    <row r="52" spans="6:6" x14ac:dyDescent="0.25">
      <c r="F52" s="2" t="s">
        <v>136</v>
      </c>
    </row>
    <row r="53" spans="6:6" x14ac:dyDescent="0.25">
      <c r="F53" s="2" t="s">
        <v>137</v>
      </c>
    </row>
    <row r="54" spans="6:6" x14ac:dyDescent="0.25">
      <c r="F54" s="2" t="s">
        <v>138</v>
      </c>
    </row>
    <row r="55" spans="6:6" x14ac:dyDescent="0.25">
      <c r="F55" s="2" t="s">
        <v>139</v>
      </c>
    </row>
    <row r="56" spans="6:6" x14ac:dyDescent="0.25">
      <c r="F56" s="2" t="s">
        <v>140</v>
      </c>
    </row>
    <row r="57" spans="6:6" x14ac:dyDescent="0.25">
      <c r="F57" s="2" t="s">
        <v>141</v>
      </c>
    </row>
    <row r="58" spans="6:6" x14ac:dyDescent="0.25">
      <c r="F58" s="2" t="s">
        <v>142</v>
      </c>
    </row>
    <row r="59" spans="6:6" x14ac:dyDescent="0.25">
      <c r="F59" s="2" t="s">
        <v>143</v>
      </c>
    </row>
    <row r="60" spans="6:6" x14ac:dyDescent="0.25">
      <c r="F60" s="2" t="s">
        <v>144</v>
      </c>
    </row>
    <row r="61" spans="6:6" x14ac:dyDescent="0.25">
      <c r="F61" s="2" t="s">
        <v>145</v>
      </c>
    </row>
    <row r="62" spans="6:6" x14ac:dyDescent="0.25">
      <c r="F62" s="2" t="s">
        <v>146</v>
      </c>
    </row>
    <row r="63" spans="6:6" x14ac:dyDescent="0.25">
      <c r="F63" s="2" t="s">
        <v>147</v>
      </c>
    </row>
    <row r="64" spans="6:6" x14ac:dyDescent="0.25">
      <c r="F64" s="2" t="s">
        <v>148</v>
      </c>
    </row>
    <row r="65" spans="6:6" x14ac:dyDescent="0.25">
      <c r="F65" s="2" t="s">
        <v>149</v>
      </c>
    </row>
    <row r="66" spans="6:6" x14ac:dyDescent="0.25">
      <c r="F66" s="2" t="s">
        <v>150</v>
      </c>
    </row>
    <row r="67" spans="6:6" x14ac:dyDescent="0.25">
      <c r="F67" s="2" t="s">
        <v>151</v>
      </c>
    </row>
    <row r="68" spans="6:6" x14ac:dyDescent="0.25">
      <c r="F68" s="2" t="s">
        <v>152</v>
      </c>
    </row>
    <row r="69" spans="6:6" x14ac:dyDescent="0.25">
      <c r="F69" s="2" t="s">
        <v>153</v>
      </c>
    </row>
    <row r="70" spans="6:6" x14ac:dyDescent="0.25">
      <c r="F70" s="2" t="s">
        <v>154</v>
      </c>
    </row>
    <row r="71" spans="6:6" x14ac:dyDescent="0.25">
      <c r="F71" s="2" t="s">
        <v>155</v>
      </c>
    </row>
    <row r="72" spans="6:6" x14ac:dyDescent="0.25">
      <c r="F72" s="2" t="s">
        <v>156</v>
      </c>
    </row>
    <row r="73" spans="6:6" x14ac:dyDescent="0.25">
      <c r="F73" s="2" t="s">
        <v>157</v>
      </c>
    </row>
    <row r="74" spans="6:6" x14ac:dyDescent="0.25">
      <c r="F74" s="2" t="s">
        <v>158</v>
      </c>
    </row>
    <row r="75" spans="6:6" x14ac:dyDescent="0.25">
      <c r="F75" s="2" t="s">
        <v>159</v>
      </c>
    </row>
    <row r="76" spans="6:6" x14ac:dyDescent="0.25">
      <c r="F76" s="2" t="s">
        <v>160</v>
      </c>
    </row>
    <row r="77" spans="6:6" x14ac:dyDescent="0.25">
      <c r="F77" s="2" t="s">
        <v>161</v>
      </c>
    </row>
    <row r="78" spans="6:6" x14ac:dyDescent="0.25">
      <c r="F78" s="2" t="s">
        <v>162</v>
      </c>
    </row>
    <row r="79" spans="6:6" x14ac:dyDescent="0.25">
      <c r="F79" s="2" t="s">
        <v>163</v>
      </c>
    </row>
    <row r="80" spans="6:6" x14ac:dyDescent="0.25">
      <c r="F80" s="2" t="s">
        <v>164</v>
      </c>
    </row>
    <row r="81" spans="6:6" x14ac:dyDescent="0.25">
      <c r="F81" s="2" t="s">
        <v>165</v>
      </c>
    </row>
    <row r="82" spans="6:6" x14ac:dyDescent="0.25">
      <c r="F82" s="2" t="s">
        <v>166</v>
      </c>
    </row>
    <row r="83" spans="6:6" x14ac:dyDescent="0.25">
      <c r="F83" s="2" t="s">
        <v>167</v>
      </c>
    </row>
    <row r="84" spans="6:6" x14ac:dyDescent="0.25">
      <c r="F84" s="2" t="s">
        <v>168</v>
      </c>
    </row>
    <row r="85" spans="6:6" x14ac:dyDescent="0.25">
      <c r="F85" s="2"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Instructivo</vt:lpstr>
      <vt:lpstr>Formato</vt:lpstr>
      <vt:lpstr>Hoja2</vt:lpstr>
      <vt:lpstr>Hoja1</vt:lpstr>
      <vt:lpstr>Listas desplegables</vt:lpstr>
      <vt:lpstr>Instructivo!Títulos_a_imprimir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Suárez</dc:creator>
  <cp:lastModifiedBy>Administrador</cp:lastModifiedBy>
  <cp:revision/>
  <cp:lastPrinted>2024-12-17T15:31:44Z</cp:lastPrinted>
  <dcterms:created xsi:type="dcterms:W3CDTF">2019-01-13T03:35:50Z</dcterms:created>
  <dcterms:modified xsi:type="dcterms:W3CDTF">2025-09-25T20:27:46Z</dcterms:modified>
</cp:coreProperties>
</file>